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ČESKÝ DRÁHOVÝ POHÁR A VĚCI PRO MATĚJE P\"/>
    </mc:Choice>
  </mc:AlternateContent>
  <xr:revisionPtr revIDLastSave="0" documentId="13_ncr:1_{ACC7A35D-7A2C-4EA4-89B9-4186EE415C9E}" xr6:coauthVersionLast="36" xr6:coauthVersionMax="36" xr10:uidLastSave="{00000000-0000-0000-0000-000000000000}"/>
  <bookViews>
    <workbookView xWindow="0" yWindow="0" windowWidth="23040" windowHeight="8940" firstSheet="2" activeTab="2" xr2:uid="{8AB598AA-3705-4FD2-9C68-E917A45FDBBB}"/>
  </bookViews>
  <sheets>
    <sheet name="Žákyně-Žáci A" sheetId="1" r:id="rId1"/>
    <sheet name="Kadetky-Kadeti" sheetId="2" r:id="rId2"/>
    <sheet name="Dorostenky-Dorostenci" sheetId="3" r:id="rId3"/>
    <sheet name="Juniorky-Junioři" sheetId="4" r:id="rId4"/>
    <sheet name="Seniorky-Senioři" sheetId="5" r:id="rId5"/>
  </sheets>
  <definedNames>
    <definedName name="_xlnm._FilterDatabase" localSheetId="3" hidden="1">'Juniorky-Junioři'!$C$4:$J$15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5" l="1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4" i="5"/>
  <c r="J13" i="5"/>
  <c r="K13" i="5" s="1"/>
  <c r="J6" i="5"/>
  <c r="K39" i="5"/>
  <c r="K43" i="5"/>
  <c r="K44" i="5"/>
  <c r="K45" i="5"/>
  <c r="K46" i="5"/>
  <c r="K47" i="5"/>
  <c r="K48" i="5"/>
  <c r="M48" i="5" s="1"/>
  <c r="K49" i="5"/>
  <c r="K50" i="5"/>
  <c r="K51" i="5"/>
  <c r="K52" i="5"/>
  <c r="M52" i="5" s="1"/>
  <c r="K53" i="5"/>
  <c r="K54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M53" i="5" s="1"/>
  <c r="L54" i="5"/>
  <c r="L30" i="5"/>
  <c r="L16" i="4"/>
  <c r="L17" i="4"/>
  <c r="L18" i="4"/>
  <c r="L19" i="4"/>
  <c r="L20" i="4"/>
  <c r="L21" i="4"/>
  <c r="L22" i="4"/>
  <c r="L23" i="4"/>
  <c r="L24" i="4"/>
  <c r="L25" i="4"/>
  <c r="L26" i="4"/>
  <c r="K16" i="4"/>
  <c r="K17" i="4"/>
  <c r="K18" i="4"/>
  <c r="K19" i="4"/>
  <c r="K20" i="4"/>
  <c r="K21" i="4"/>
  <c r="K22" i="4"/>
  <c r="K23" i="4"/>
  <c r="K24" i="4"/>
  <c r="K25" i="4"/>
  <c r="K26" i="4"/>
  <c r="J22" i="1"/>
  <c r="J27" i="1"/>
  <c r="K27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K44" i="1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35" i="2"/>
  <c r="K36" i="2"/>
  <c r="K37" i="2"/>
  <c r="K38" i="2"/>
  <c r="K39" i="2"/>
  <c r="K40" i="2"/>
  <c r="K41" i="2"/>
  <c r="K42" i="2"/>
  <c r="K43" i="2"/>
  <c r="K44" i="2"/>
  <c r="L87" i="3"/>
  <c r="L79" i="3"/>
  <c r="L80" i="3"/>
  <c r="L81" i="3"/>
  <c r="L82" i="3"/>
  <c r="L83" i="3"/>
  <c r="L84" i="3"/>
  <c r="L85" i="3"/>
  <c r="L86" i="3"/>
  <c r="L88" i="3"/>
  <c r="L89" i="3"/>
  <c r="L90" i="3"/>
  <c r="M90" i="3" s="1"/>
  <c r="L91" i="3"/>
  <c r="M91" i="3" s="1"/>
  <c r="L92" i="3"/>
  <c r="K81" i="3"/>
  <c r="K79" i="3"/>
  <c r="K80" i="3"/>
  <c r="K82" i="3"/>
  <c r="K83" i="3"/>
  <c r="K84" i="3"/>
  <c r="K85" i="3"/>
  <c r="K86" i="3"/>
  <c r="K87" i="3"/>
  <c r="K88" i="3"/>
  <c r="M88" i="3" s="1"/>
  <c r="K89" i="3"/>
  <c r="K90" i="3"/>
  <c r="K91" i="3"/>
  <c r="K92" i="3"/>
  <c r="K39" i="3"/>
  <c r="K40" i="3"/>
  <c r="M40" i="3" s="1"/>
  <c r="K41" i="3"/>
  <c r="M41" i="3" s="1"/>
  <c r="K42" i="3"/>
  <c r="K43" i="3"/>
  <c r="K44" i="3"/>
  <c r="K45" i="3"/>
  <c r="K46" i="3"/>
  <c r="M46" i="3" s="1"/>
  <c r="K47" i="3"/>
  <c r="K48" i="3"/>
  <c r="M48" i="3" s="1"/>
  <c r="K49" i="3"/>
  <c r="K50" i="3"/>
  <c r="K51" i="3"/>
  <c r="K52" i="3"/>
  <c r="K53" i="3"/>
  <c r="M53" i="3" s="1"/>
  <c r="K10" i="4"/>
  <c r="K15" i="4"/>
  <c r="L5" i="4"/>
  <c r="L6" i="4"/>
  <c r="L7" i="4"/>
  <c r="L8" i="4"/>
  <c r="L9" i="4"/>
  <c r="L10" i="4"/>
  <c r="L11" i="4"/>
  <c r="L12" i="4"/>
  <c r="L13" i="4"/>
  <c r="L14" i="4"/>
  <c r="L15" i="4"/>
  <c r="L4" i="4"/>
  <c r="J4" i="4"/>
  <c r="K4" i="4" s="1"/>
  <c r="M4" i="4" s="1"/>
  <c r="J5" i="4"/>
  <c r="K5" i="4" s="1"/>
  <c r="J16" i="4"/>
  <c r="J17" i="4"/>
  <c r="J18" i="4"/>
  <c r="J19" i="4"/>
  <c r="J20" i="4"/>
  <c r="J21" i="4"/>
  <c r="J22" i="4"/>
  <c r="J23" i="4"/>
  <c r="J8" i="4"/>
  <c r="J11" i="4"/>
  <c r="K11" i="4" s="1"/>
  <c r="J24" i="4"/>
  <c r="J7" i="4"/>
  <c r="J14" i="4"/>
  <c r="K14" i="4" s="1"/>
  <c r="J9" i="4"/>
  <c r="K9" i="4" s="1"/>
  <c r="J12" i="4"/>
  <c r="K12" i="4" s="1"/>
  <c r="J10" i="4"/>
  <c r="J13" i="4"/>
  <c r="K13" i="4" s="1"/>
  <c r="J15" i="4"/>
  <c r="J25" i="4"/>
  <c r="J26" i="4"/>
  <c r="J6" i="4"/>
  <c r="K6" i="4" s="1"/>
  <c r="L33" i="4"/>
  <c r="L34" i="4"/>
  <c r="L35" i="4"/>
  <c r="L36" i="4"/>
  <c r="L37" i="4"/>
  <c r="L38" i="4"/>
  <c r="L39" i="4"/>
  <c r="L40" i="4"/>
  <c r="L41" i="4"/>
  <c r="L42" i="4"/>
  <c r="L43" i="4"/>
  <c r="L44" i="4"/>
  <c r="L32" i="4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4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59" i="3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" i="2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4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57" i="1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M87" i="2" s="1"/>
  <c r="L88" i="2"/>
  <c r="L89" i="2"/>
  <c r="L90" i="2"/>
  <c r="L51" i="2"/>
  <c r="M86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M84" i="2"/>
  <c r="M85" i="2"/>
  <c r="J67" i="2"/>
  <c r="K67" i="2" s="1"/>
  <c r="J68" i="2"/>
  <c r="K68" i="2" s="1"/>
  <c r="J70" i="2"/>
  <c r="K70" i="2" s="1"/>
  <c r="J87" i="2"/>
  <c r="J88" i="2"/>
  <c r="J89" i="2"/>
  <c r="J90" i="2"/>
  <c r="J75" i="1"/>
  <c r="J77" i="1"/>
  <c r="K75" i="1" s="1"/>
  <c r="J89" i="1"/>
  <c r="K89" i="1" s="1"/>
  <c r="J41" i="5"/>
  <c r="K41" i="5" s="1"/>
  <c r="J37" i="5"/>
  <c r="K37" i="5" s="1"/>
  <c r="M49" i="5"/>
  <c r="J39" i="5"/>
  <c r="M50" i="5"/>
  <c r="J51" i="5"/>
  <c r="M51" i="5"/>
  <c r="J52" i="5"/>
  <c r="J53" i="5"/>
  <c r="J54" i="5"/>
  <c r="J46" i="4"/>
  <c r="M46" i="4"/>
  <c r="J47" i="4"/>
  <c r="M47" i="4"/>
  <c r="J48" i="4"/>
  <c r="M48" i="4"/>
  <c r="J49" i="4"/>
  <c r="M49" i="4"/>
  <c r="J50" i="4"/>
  <c r="M50" i="4"/>
  <c r="J51" i="4"/>
  <c r="M51" i="4"/>
  <c r="J52" i="4"/>
  <c r="M52" i="4"/>
  <c r="J53" i="4"/>
  <c r="M53" i="4"/>
  <c r="J54" i="4"/>
  <c r="M54" i="4"/>
  <c r="J55" i="4"/>
  <c r="M55" i="4"/>
  <c r="J56" i="4"/>
  <c r="M56" i="4"/>
  <c r="J57" i="4"/>
  <c r="M57" i="4"/>
  <c r="J58" i="4"/>
  <c r="M58" i="4"/>
  <c r="J22" i="3"/>
  <c r="J25" i="3"/>
  <c r="J18" i="3"/>
  <c r="K22" i="3" s="1"/>
  <c r="J51" i="3"/>
  <c r="J52" i="3"/>
  <c r="J53" i="3"/>
  <c r="J21" i="3"/>
  <c r="K21" i="3" s="1"/>
  <c r="J32" i="3"/>
  <c r="J37" i="3"/>
  <c r="J26" i="3"/>
  <c r="M45" i="3"/>
  <c r="J50" i="3"/>
  <c r="J29" i="3"/>
  <c r="K29" i="3" s="1"/>
  <c r="M47" i="3"/>
  <c r="J15" i="3"/>
  <c r="K15" i="3" s="1"/>
  <c r="J11" i="3"/>
  <c r="K11" i="3" s="1"/>
  <c r="J76" i="3"/>
  <c r="K76" i="3" s="1"/>
  <c r="M83" i="3"/>
  <c r="J64" i="3"/>
  <c r="J73" i="3"/>
  <c r="K73" i="3" s="1"/>
  <c r="J86" i="3"/>
  <c r="J87" i="3"/>
  <c r="M87" i="3"/>
  <c r="J88" i="3"/>
  <c r="J89" i="3"/>
  <c r="M89" i="3"/>
  <c r="J90" i="3"/>
  <c r="J91" i="3"/>
  <c r="J92" i="3"/>
  <c r="J23" i="5"/>
  <c r="J5" i="5"/>
  <c r="K5" i="5" s="1"/>
  <c r="J10" i="5"/>
  <c r="K10" i="5" s="1"/>
  <c r="M23" i="5"/>
  <c r="J24" i="5"/>
  <c r="K24" i="5" s="1"/>
  <c r="M24" i="5" s="1"/>
  <c r="K6" i="5" l="1"/>
  <c r="K8" i="4"/>
  <c r="K7" i="4"/>
  <c r="M7" i="4" s="1"/>
  <c r="K18" i="3"/>
  <c r="M18" i="3" s="1"/>
  <c r="M54" i="5"/>
  <c r="M89" i="1"/>
  <c r="M88" i="1"/>
  <c r="M90" i="2"/>
  <c r="M89" i="2"/>
  <c r="M83" i="2"/>
  <c r="M88" i="2"/>
  <c r="M85" i="3"/>
  <c r="M92" i="3"/>
  <c r="M86" i="3"/>
  <c r="M84" i="3"/>
  <c r="M52" i="3"/>
  <c r="M43" i="3"/>
  <c r="M50" i="3"/>
  <c r="M44" i="3"/>
  <c r="M51" i="3"/>
  <c r="M42" i="3"/>
  <c r="M49" i="3"/>
  <c r="M78" i="2"/>
  <c r="M79" i="2"/>
  <c r="M80" i="2"/>
  <c r="M81" i="2"/>
  <c r="M82" i="2"/>
  <c r="J69" i="2"/>
  <c r="K69" i="2" s="1"/>
  <c r="M69" i="2" s="1"/>
  <c r="J66" i="2"/>
  <c r="K66" i="2" s="1"/>
  <c r="M66" i="2" s="1"/>
  <c r="J71" i="2"/>
  <c r="K71" i="2" s="1"/>
  <c r="M71" i="2" s="1"/>
  <c r="J64" i="2"/>
  <c r="J61" i="2"/>
  <c r="J65" i="2"/>
  <c r="J85" i="1"/>
  <c r="K85" i="1" s="1"/>
  <c r="M85" i="1" s="1"/>
  <c r="J86" i="1"/>
  <c r="K86" i="1" s="1"/>
  <c r="M86" i="1" s="1"/>
  <c r="J87" i="1"/>
  <c r="K87" i="1" s="1"/>
  <c r="M87" i="1" s="1"/>
  <c r="J76" i="1"/>
  <c r="K76" i="1" s="1"/>
  <c r="M76" i="1" s="1"/>
  <c r="J88" i="1"/>
  <c r="K88" i="1" s="1"/>
  <c r="J74" i="1"/>
  <c r="M46" i="1"/>
  <c r="M47" i="1"/>
  <c r="M48" i="1"/>
  <c r="M49" i="1"/>
  <c r="M50" i="1"/>
  <c r="J28" i="1"/>
  <c r="K28" i="1" s="1"/>
  <c r="M28" i="1" s="1"/>
  <c r="M44" i="1"/>
  <c r="M45" i="1"/>
  <c r="J24" i="1"/>
  <c r="J7" i="1"/>
  <c r="M38" i="1"/>
  <c r="M39" i="1"/>
  <c r="M40" i="1"/>
  <c r="M41" i="1"/>
  <c r="M42" i="1"/>
  <c r="M43" i="1"/>
  <c r="J10" i="1"/>
  <c r="J11" i="1"/>
  <c r="J17" i="1"/>
  <c r="K17" i="1" s="1"/>
  <c r="M17" i="1" s="1"/>
  <c r="M61" i="3"/>
  <c r="M73" i="3"/>
  <c r="M76" i="3"/>
  <c r="M77" i="3"/>
  <c r="M79" i="3"/>
  <c r="M80" i="3"/>
  <c r="M81" i="3"/>
  <c r="M82" i="3"/>
  <c r="M11" i="3"/>
  <c r="M12" i="3"/>
  <c r="M14" i="3"/>
  <c r="M15" i="3"/>
  <c r="M17" i="3"/>
  <c r="M21" i="3"/>
  <c r="M22" i="3"/>
  <c r="M29" i="3"/>
  <c r="M31" i="3"/>
  <c r="M33" i="3"/>
  <c r="M35" i="3"/>
  <c r="M39" i="3"/>
  <c r="M62" i="2"/>
  <c r="M67" i="2"/>
  <c r="M68" i="2"/>
  <c r="M70" i="2"/>
  <c r="M73" i="2"/>
  <c r="M74" i="2"/>
  <c r="M75" i="2"/>
  <c r="M76" i="2"/>
  <c r="M77" i="2"/>
  <c r="M16" i="2"/>
  <c r="M20" i="2"/>
  <c r="M25" i="2"/>
  <c r="M34" i="2"/>
  <c r="M35" i="2"/>
  <c r="M36" i="2"/>
  <c r="M37" i="2"/>
  <c r="M38" i="2"/>
  <c r="M39" i="2"/>
  <c r="M40" i="2"/>
  <c r="M41" i="2"/>
  <c r="M42" i="2"/>
  <c r="M43" i="2"/>
  <c r="M44" i="2"/>
  <c r="M75" i="1"/>
  <c r="M27" i="1"/>
  <c r="M30" i="1"/>
  <c r="M31" i="1"/>
  <c r="M32" i="1"/>
  <c r="M33" i="1"/>
  <c r="M34" i="1"/>
  <c r="M35" i="1"/>
  <c r="M36" i="1"/>
  <c r="M37" i="1"/>
  <c r="J49" i="3"/>
  <c r="J23" i="3"/>
  <c r="J16" i="3"/>
  <c r="J31" i="3"/>
  <c r="K31" i="3" s="1"/>
  <c r="J34" i="3"/>
  <c r="J28" i="3"/>
  <c r="K28" i="3" s="1"/>
  <c r="M28" i="3" s="1"/>
  <c r="J35" i="3"/>
  <c r="K35" i="3" s="1"/>
  <c r="J45" i="3"/>
  <c r="J46" i="3"/>
  <c r="J47" i="3"/>
  <c r="J48" i="3"/>
  <c r="J12" i="3"/>
  <c r="K12" i="3" s="1"/>
  <c r="J6" i="3"/>
  <c r="K10" i="3" s="1"/>
  <c r="M10" i="3" s="1"/>
  <c r="J20" i="3"/>
  <c r="J5" i="3"/>
  <c r="J19" i="3"/>
  <c r="K19" i="3" s="1"/>
  <c r="M19" i="3" s="1"/>
  <c r="J37" i="4"/>
  <c r="K37" i="4" s="1"/>
  <c r="M37" i="4" s="1"/>
  <c r="J45" i="4"/>
  <c r="J42" i="4"/>
  <c r="K42" i="4" s="1"/>
  <c r="M42" i="4" s="1"/>
  <c r="J40" i="4"/>
  <c r="K40" i="4" s="1"/>
  <c r="M40" i="4" s="1"/>
  <c r="J41" i="4"/>
  <c r="K41" i="4" s="1"/>
  <c r="M41" i="4" s="1"/>
  <c r="M45" i="4"/>
  <c r="M34" i="5"/>
  <c r="M37" i="5"/>
  <c r="M39" i="5"/>
  <c r="M41" i="5"/>
  <c r="M43" i="5"/>
  <c r="M44" i="5"/>
  <c r="M45" i="5"/>
  <c r="M46" i="5"/>
  <c r="M47" i="5"/>
  <c r="J34" i="5"/>
  <c r="K34" i="5" s="1"/>
  <c r="J46" i="5"/>
  <c r="J47" i="5"/>
  <c r="J48" i="5"/>
  <c r="J35" i="5"/>
  <c r="K35" i="5" s="1"/>
  <c r="M35" i="5" s="1"/>
  <c r="J49" i="5"/>
  <c r="J36" i="5"/>
  <c r="K36" i="5" s="1"/>
  <c r="M36" i="5" s="1"/>
  <c r="J50" i="5"/>
  <c r="M17" i="4"/>
  <c r="M18" i="4"/>
  <c r="M19" i="4"/>
  <c r="M20" i="4"/>
  <c r="M21" i="4"/>
  <c r="M22" i="4"/>
  <c r="M23" i="4"/>
  <c r="M24" i="4"/>
  <c r="M25" i="4"/>
  <c r="M26" i="4"/>
  <c r="M8" i="4"/>
  <c r="M9" i="4"/>
  <c r="M10" i="4"/>
  <c r="M11" i="4"/>
  <c r="M12" i="4"/>
  <c r="M13" i="4"/>
  <c r="M14" i="4"/>
  <c r="M15" i="4"/>
  <c r="M16" i="4"/>
  <c r="M5" i="4"/>
  <c r="M6" i="4"/>
  <c r="M20" i="5"/>
  <c r="J21" i="5"/>
  <c r="K21" i="5" s="1"/>
  <c r="M21" i="5" s="1"/>
  <c r="J22" i="5"/>
  <c r="K22" i="5" s="1"/>
  <c r="M22" i="5" s="1"/>
  <c r="J7" i="5"/>
  <c r="K7" i="5" s="1"/>
  <c r="M7" i="5" s="1"/>
  <c r="J8" i="5"/>
  <c r="K8" i="5" s="1"/>
  <c r="M8" i="5" s="1"/>
  <c r="J20" i="5"/>
  <c r="K20" i="5" s="1"/>
  <c r="M6" i="5"/>
  <c r="M10" i="5"/>
  <c r="M13" i="5"/>
  <c r="J60" i="3"/>
  <c r="J65" i="3"/>
  <c r="J75" i="3"/>
  <c r="K75" i="3" s="1"/>
  <c r="M75" i="3" s="1"/>
  <c r="J72" i="3"/>
  <c r="K72" i="3" s="1"/>
  <c r="M72" i="3" s="1"/>
  <c r="J59" i="3"/>
  <c r="J78" i="3"/>
  <c r="K78" i="3" s="1"/>
  <c r="M78" i="3" s="1"/>
  <c r="J79" i="3"/>
  <c r="J61" i="3"/>
  <c r="K61" i="3" s="1"/>
  <c r="J63" i="3"/>
  <c r="J62" i="3"/>
  <c r="K62" i="3" s="1"/>
  <c r="M62" i="3" s="1"/>
  <c r="J80" i="3"/>
  <c r="J81" i="3"/>
  <c r="J82" i="3"/>
  <c r="J83" i="3"/>
  <c r="J84" i="3"/>
  <c r="J85" i="3"/>
  <c r="J66" i="3"/>
  <c r="K66" i="3" s="1"/>
  <c r="M66" i="3" s="1"/>
  <c r="J68" i="3"/>
  <c r="J71" i="3"/>
  <c r="K71" i="3" s="1"/>
  <c r="M71" i="3" s="1"/>
  <c r="J70" i="3"/>
  <c r="K70" i="3" s="1"/>
  <c r="M70" i="3" s="1"/>
  <c r="J69" i="3"/>
  <c r="K69" i="3" s="1"/>
  <c r="M69" i="3" s="1"/>
  <c r="J77" i="3"/>
  <c r="K77" i="3" s="1"/>
  <c r="J74" i="3"/>
  <c r="K74" i="3" s="1"/>
  <c r="M74" i="3" s="1"/>
  <c r="J67" i="3"/>
  <c r="K67" i="3" s="1"/>
  <c r="M67" i="3" s="1"/>
  <c r="J13" i="3"/>
  <c r="J7" i="3"/>
  <c r="J8" i="3"/>
  <c r="J27" i="3"/>
  <c r="J30" i="3"/>
  <c r="J24" i="3"/>
  <c r="J9" i="3"/>
  <c r="J4" i="3"/>
  <c r="J36" i="3"/>
  <c r="J38" i="3"/>
  <c r="K38" i="3" s="1"/>
  <c r="M38" i="3" s="1"/>
  <c r="J14" i="3"/>
  <c r="K14" i="3" s="1"/>
  <c r="J39" i="3"/>
  <c r="J40" i="3"/>
  <c r="J41" i="3"/>
  <c r="J42" i="3"/>
  <c r="J17" i="3"/>
  <c r="K17" i="3" s="1"/>
  <c r="J43" i="3"/>
  <c r="J44" i="3"/>
  <c r="J33" i="3"/>
  <c r="K33" i="3" s="1"/>
  <c r="J10" i="3"/>
  <c r="J56" i="2"/>
  <c r="J54" i="2"/>
  <c r="J59" i="2"/>
  <c r="K59" i="2" s="1"/>
  <c r="M59" i="2" s="1"/>
  <c r="J58" i="2"/>
  <c r="J55" i="2"/>
  <c r="K55" i="2" s="1"/>
  <c r="M55" i="2" s="1"/>
  <c r="J72" i="2"/>
  <c r="K72" i="2" s="1"/>
  <c r="M72" i="2" s="1"/>
  <c r="J62" i="2"/>
  <c r="K62" i="2" s="1"/>
  <c r="J52" i="2"/>
  <c r="J63" i="2"/>
  <c r="J57" i="2"/>
  <c r="K57" i="2" s="1"/>
  <c r="M57" i="2" s="1"/>
  <c r="J53" i="2"/>
  <c r="J51" i="2"/>
  <c r="K51" i="2" s="1"/>
  <c r="M51" i="2" s="1"/>
  <c r="J60" i="2"/>
  <c r="K65" i="2" s="1"/>
  <c r="M65" i="2" s="1"/>
  <c r="J4" i="2"/>
  <c r="J5" i="2"/>
  <c r="J6" i="2"/>
  <c r="J11" i="2"/>
  <c r="J12" i="2"/>
  <c r="J15" i="2"/>
  <c r="J9" i="2"/>
  <c r="K9" i="2" s="1"/>
  <c r="M9" i="2" s="1"/>
  <c r="J13" i="2"/>
  <c r="J10" i="2"/>
  <c r="J21" i="2"/>
  <c r="J27" i="2"/>
  <c r="K27" i="2" s="1"/>
  <c r="M27" i="2" s="1"/>
  <c r="J32" i="2"/>
  <c r="J28" i="2"/>
  <c r="K28" i="2" s="1"/>
  <c r="M28" i="2" s="1"/>
  <c r="J31" i="2"/>
  <c r="J8" i="2"/>
  <c r="J17" i="2"/>
  <c r="K17" i="2" s="1"/>
  <c r="M17" i="2" s="1"/>
  <c r="J18" i="2"/>
  <c r="K18" i="2" s="1"/>
  <c r="M18" i="2" s="1"/>
  <c r="J35" i="2"/>
  <c r="J23" i="2"/>
  <c r="K23" i="2" s="1"/>
  <c r="M23" i="2" s="1"/>
  <c r="J14" i="2"/>
  <c r="J30" i="2"/>
  <c r="J36" i="2"/>
  <c r="J34" i="2"/>
  <c r="K34" i="2" s="1"/>
  <c r="J37" i="2"/>
  <c r="J16" i="2"/>
  <c r="K16" i="2" s="1"/>
  <c r="J38" i="2"/>
  <c r="J20" i="2"/>
  <c r="K20" i="2" s="1"/>
  <c r="J39" i="2"/>
  <c r="J33" i="2"/>
  <c r="J40" i="2"/>
  <c r="J19" i="2"/>
  <c r="J41" i="2"/>
  <c r="J42" i="2"/>
  <c r="J29" i="2"/>
  <c r="K29" i="2" s="1"/>
  <c r="M29" i="2" s="1"/>
  <c r="J43" i="2"/>
  <c r="J44" i="2"/>
  <c r="J24" i="2"/>
  <c r="J25" i="2"/>
  <c r="K25" i="2" s="1"/>
  <c r="J26" i="2"/>
  <c r="J22" i="2"/>
  <c r="K26" i="2" s="1"/>
  <c r="M26" i="2" s="1"/>
  <c r="J7" i="2"/>
  <c r="K7" i="2" s="1"/>
  <c r="M7" i="2" s="1"/>
  <c r="J58" i="1"/>
  <c r="K58" i="1" s="1"/>
  <c r="M58" i="1" s="1"/>
  <c r="J70" i="1"/>
  <c r="K70" i="1" s="1"/>
  <c r="M70" i="1" s="1"/>
  <c r="J65" i="1"/>
  <c r="J61" i="1"/>
  <c r="J60" i="1"/>
  <c r="J67" i="1"/>
  <c r="J73" i="1"/>
  <c r="J72" i="1"/>
  <c r="J64" i="1"/>
  <c r="J59" i="1"/>
  <c r="J69" i="1"/>
  <c r="K77" i="1" s="1"/>
  <c r="M77" i="1" s="1"/>
  <c r="J78" i="1"/>
  <c r="J79" i="1"/>
  <c r="J80" i="1"/>
  <c r="J62" i="1"/>
  <c r="K62" i="1" s="1"/>
  <c r="M62" i="1" s="1"/>
  <c r="J81" i="1"/>
  <c r="J71" i="1"/>
  <c r="J63" i="1"/>
  <c r="K63" i="1" s="1"/>
  <c r="M63" i="1" s="1"/>
  <c r="J82" i="1"/>
  <c r="K82" i="1" s="1"/>
  <c r="M82" i="1" s="1"/>
  <c r="J83" i="1"/>
  <c r="K83" i="1" s="1"/>
  <c r="M83" i="1" s="1"/>
  <c r="J84" i="1"/>
  <c r="K84" i="1" s="1"/>
  <c r="M84" i="1" s="1"/>
  <c r="J66" i="1"/>
  <c r="K66" i="1" s="1"/>
  <c r="M66" i="1" s="1"/>
  <c r="J68" i="1"/>
  <c r="K68" i="1" s="1"/>
  <c r="M68" i="1" s="1"/>
  <c r="J57" i="1"/>
  <c r="K57" i="1" s="1"/>
  <c r="M57" i="1" s="1"/>
  <c r="J13" i="1"/>
  <c r="K13" i="1" s="1"/>
  <c r="M13" i="1" s="1"/>
  <c r="J14" i="1"/>
  <c r="K14" i="1" s="1"/>
  <c r="M14" i="1" s="1"/>
  <c r="J8" i="1"/>
  <c r="J12" i="1"/>
  <c r="J19" i="1"/>
  <c r="J23" i="1"/>
  <c r="J15" i="1"/>
  <c r="J25" i="1"/>
  <c r="K22" i="1" s="1"/>
  <c r="M22" i="1" s="1"/>
  <c r="J21" i="1"/>
  <c r="J26" i="1"/>
  <c r="J29" i="1"/>
  <c r="K29" i="1" s="1"/>
  <c r="M29" i="1" s="1"/>
  <c r="J9" i="1"/>
  <c r="J20" i="1"/>
  <c r="J18" i="1"/>
  <c r="K18" i="1" s="1"/>
  <c r="M18" i="1" s="1"/>
  <c r="J16" i="1"/>
  <c r="K16" i="1" s="1"/>
  <c r="M16" i="1" s="1"/>
  <c r="J4" i="1"/>
  <c r="J6" i="1"/>
  <c r="K6" i="1" s="1"/>
  <c r="M6" i="1" s="1"/>
  <c r="J5" i="1"/>
  <c r="K9" i="1" l="1"/>
  <c r="M9" i="1" s="1"/>
  <c r="K80" i="1"/>
  <c r="M80" i="1" s="1"/>
  <c r="K79" i="1"/>
  <c r="M79" i="1" s="1"/>
  <c r="K4" i="1"/>
  <c r="M4" i="1" s="1"/>
  <c r="K81" i="1"/>
  <c r="M81" i="1" s="1"/>
  <c r="K74" i="1"/>
  <c r="M74" i="1" s="1"/>
  <c r="K64" i="3"/>
  <c r="M64" i="3" s="1"/>
  <c r="K59" i="3"/>
  <c r="M59" i="3" s="1"/>
  <c r="K68" i="3"/>
  <c r="M68" i="3" s="1"/>
  <c r="K65" i="3"/>
  <c r="M65" i="3" s="1"/>
  <c r="K63" i="3"/>
  <c r="M63" i="3" s="1"/>
  <c r="K60" i="3"/>
  <c r="M60" i="3" s="1"/>
  <c r="K8" i="3"/>
  <c r="M8" i="3" s="1"/>
  <c r="K5" i="3"/>
  <c r="M5" i="3" s="1"/>
  <c r="K34" i="3"/>
  <c r="M34" i="3" s="1"/>
  <c r="K30" i="3"/>
  <c r="M30" i="3" s="1"/>
  <c r="K32" i="3"/>
  <c r="M32" i="3" s="1"/>
  <c r="K27" i="3"/>
  <c r="M27" i="3" s="1"/>
  <c r="K25" i="3"/>
  <c r="M25" i="3" s="1"/>
  <c r="K24" i="3"/>
  <c r="M24" i="3" s="1"/>
  <c r="K13" i="3"/>
  <c r="M13" i="3" s="1"/>
  <c r="K20" i="3"/>
  <c r="M20" i="3" s="1"/>
  <c r="K16" i="3"/>
  <c r="M16" i="3" s="1"/>
  <c r="K9" i="3"/>
  <c r="M9" i="3" s="1"/>
  <c r="K7" i="3"/>
  <c r="M7" i="3" s="1"/>
  <c r="K26" i="3"/>
  <c r="M26" i="3" s="1"/>
  <c r="K23" i="3"/>
  <c r="M23" i="3" s="1"/>
  <c r="K37" i="3"/>
  <c r="M37" i="3" s="1"/>
  <c r="K36" i="3"/>
  <c r="M36" i="3" s="1"/>
  <c r="K6" i="3"/>
  <c r="M6" i="3" s="1"/>
  <c r="K4" i="3"/>
  <c r="M4" i="3" s="1"/>
  <c r="K54" i="2"/>
  <c r="M54" i="2" s="1"/>
  <c r="K53" i="2"/>
  <c r="M53" i="2" s="1"/>
  <c r="K63" i="2"/>
  <c r="M63" i="2" s="1"/>
  <c r="K61" i="2"/>
  <c r="M61" i="2" s="1"/>
  <c r="K60" i="2"/>
  <c r="M60" i="2" s="1"/>
  <c r="K58" i="2"/>
  <c r="M58" i="2" s="1"/>
  <c r="K56" i="2"/>
  <c r="M56" i="2" s="1"/>
  <c r="K52" i="2"/>
  <c r="M52" i="2" s="1"/>
  <c r="K64" i="2"/>
  <c r="M64" i="2" s="1"/>
  <c r="K32" i="2"/>
  <c r="M32" i="2" s="1"/>
  <c r="K30" i="2"/>
  <c r="M30" i="2" s="1"/>
  <c r="K11" i="2"/>
  <c r="M11" i="2" s="1"/>
  <c r="K8" i="2"/>
  <c r="M8" i="2" s="1"/>
  <c r="K22" i="2"/>
  <c r="M22" i="2" s="1"/>
  <c r="K21" i="2"/>
  <c r="M21" i="2" s="1"/>
  <c r="K6" i="2"/>
  <c r="M6" i="2" s="1"/>
  <c r="K12" i="2"/>
  <c r="M12" i="2" s="1"/>
  <c r="K5" i="2"/>
  <c r="M5" i="2" s="1"/>
  <c r="K4" i="2"/>
  <c r="M4" i="2" s="1"/>
  <c r="K15" i="2"/>
  <c r="M15" i="2" s="1"/>
  <c r="K13" i="2"/>
  <c r="M13" i="2" s="1"/>
  <c r="K24" i="2"/>
  <c r="M24" i="2" s="1"/>
  <c r="K19" i="2"/>
  <c r="M19" i="2" s="1"/>
  <c r="K10" i="2"/>
  <c r="M10" i="2" s="1"/>
  <c r="K33" i="2"/>
  <c r="M33" i="2" s="1"/>
  <c r="K31" i="2"/>
  <c r="M31" i="2" s="1"/>
  <c r="K14" i="2"/>
  <c r="M14" i="2" s="1"/>
  <c r="K69" i="1"/>
  <c r="M69" i="1" s="1"/>
  <c r="K65" i="1"/>
  <c r="M65" i="1" s="1"/>
  <c r="K71" i="1"/>
  <c r="M71" i="1" s="1"/>
  <c r="K72" i="1"/>
  <c r="M72" i="1" s="1"/>
  <c r="K73" i="1"/>
  <c r="M73" i="1" s="1"/>
  <c r="K67" i="1"/>
  <c r="M67" i="1" s="1"/>
  <c r="K64" i="1"/>
  <c r="M64" i="1" s="1"/>
  <c r="K60" i="1"/>
  <c r="M60" i="1" s="1"/>
  <c r="K61" i="1"/>
  <c r="M61" i="1" s="1"/>
  <c r="K59" i="1"/>
  <c r="M59" i="1" s="1"/>
  <c r="K23" i="1"/>
  <c r="M23" i="1" s="1"/>
  <c r="K21" i="1"/>
  <c r="M21" i="1" s="1"/>
  <c r="K25" i="1"/>
  <c r="M25" i="1" s="1"/>
  <c r="K26" i="1"/>
  <c r="M26" i="1" s="1"/>
  <c r="K15" i="1"/>
  <c r="M15" i="1" s="1"/>
  <c r="K11" i="1"/>
  <c r="M11" i="1" s="1"/>
  <c r="K10" i="1"/>
  <c r="M10" i="1" s="1"/>
  <c r="K7" i="1"/>
  <c r="M7" i="1" s="1"/>
  <c r="K24" i="1"/>
  <c r="M24" i="1" s="1"/>
  <c r="K12" i="1"/>
  <c r="M12" i="1" s="1"/>
  <c r="K20" i="1"/>
  <c r="M20" i="1" s="1"/>
  <c r="K19" i="1"/>
  <c r="M19" i="1" s="1"/>
  <c r="K8" i="1"/>
  <c r="M8" i="1" s="1"/>
  <c r="K5" i="1"/>
  <c r="M5" i="1" s="1"/>
  <c r="K78" i="1"/>
  <c r="M78" i="1" s="1"/>
  <c r="J33" i="5"/>
  <c r="K33" i="5" s="1"/>
  <c r="M33" i="5" s="1"/>
  <c r="J44" i="5"/>
  <c r="J42" i="5"/>
  <c r="K42" i="5" s="1"/>
  <c r="M42" i="5" s="1"/>
  <c r="J16" i="5"/>
  <c r="K16" i="5" s="1"/>
  <c r="M16" i="5" s="1"/>
  <c r="J17" i="5"/>
  <c r="K17" i="5" s="1"/>
  <c r="M17" i="5" s="1"/>
  <c r="J19" i="5"/>
  <c r="K19" i="5" s="1"/>
  <c r="M19" i="5" s="1"/>
  <c r="J15" i="5"/>
  <c r="K15" i="5" s="1"/>
  <c r="M15" i="5" s="1"/>
  <c r="J12" i="5"/>
  <c r="K12" i="5" s="1"/>
  <c r="M12" i="5" s="1"/>
  <c r="J33" i="4"/>
  <c r="K33" i="4" s="1"/>
  <c r="M33" i="4" s="1"/>
  <c r="M5" i="5"/>
  <c r="J18" i="5" l="1"/>
  <c r="K18" i="5" s="1"/>
  <c r="M18" i="5" s="1"/>
  <c r="J9" i="5"/>
  <c r="K9" i="5" s="1"/>
  <c r="M9" i="5" s="1"/>
  <c r="J38" i="5" l="1"/>
  <c r="K38" i="5" s="1"/>
  <c r="M38" i="5" s="1"/>
  <c r="J14" i="5"/>
  <c r="K14" i="5" s="1"/>
  <c r="M14" i="5" s="1"/>
  <c r="J4" i="5"/>
  <c r="K4" i="5" s="1"/>
  <c r="M4" i="5" s="1"/>
  <c r="J36" i="4"/>
  <c r="J44" i="4"/>
  <c r="K39" i="4" l="1"/>
  <c r="M39" i="4" s="1"/>
  <c r="J35" i="4"/>
  <c r="K35" i="4" s="1"/>
  <c r="M35" i="4" s="1"/>
  <c r="J43" i="4"/>
  <c r="J34" i="4"/>
  <c r="J39" i="4"/>
  <c r="J32" i="4"/>
  <c r="K32" i="4" s="1"/>
  <c r="M32" i="4" s="1"/>
  <c r="J38" i="4"/>
  <c r="K38" i="4" s="1"/>
  <c r="M38" i="4" s="1"/>
  <c r="J45" i="5"/>
  <c r="J32" i="5"/>
  <c r="K32" i="5" s="1"/>
  <c r="M32" i="5" s="1"/>
  <c r="J31" i="5"/>
  <c r="J43" i="5"/>
  <c r="J40" i="5"/>
  <c r="K40" i="5" s="1"/>
  <c r="M40" i="5" s="1"/>
  <c r="J30" i="5"/>
  <c r="J11" i="5"/>
  <c r="K11" i="5" s="1"/>
  <c r="M11" i="5" s="1"/>
  <c r="K31" i="5" l="1"/>
  <c r="M31" i="5" s="1"/>
  <c r="K30" i="5"/>
  <c r="M30" i="5" s="1"/>
  <c r="K36" i="4"/>
  <c r="M36" i="4" s="1"/>
  <c r="K34" i="4"/>
  <c r="M34" i="4" s="1"/>
  <c r="K44" i="4"/>
  <c r="M44" i="4" s="1"/>
  <c r="K43" i="4"/>
  <c r="M43" i="4" s="1"/>
</calcChain>
</file>

<file path=xl/sharedStrings.xml><?xml version="1.0" encoding="utf-8"?>
<sst xmlns="http://schemas.openxmlformats.org/spreadsheetml/2006/main" count="763" uniqueCount="278">
  <si>
    <t>Rank
overall</t>
  </si>
  <si>
    <t xml:space="preserve">
Name</t>
  </si>
  <si>
    <t xml:space="preserve">
Club</t>
  </si>
  <si>
    <t xml:space="preserve">
Nat</t>
  </si>
  <si>
    <t>Peterová, Markéta</t>
  </si>
  <si>
    <t>KSBM Praha</t>
  </si>
  <si>
    <t>CZE</t>
  </si>
  <si>
    <t>Vrbová, Anežka</t>
  </si>
  <si>
    <t>Zbořilová, Barbora</t>
  </si>
  <si>
    <t>KSB Benátky</t>
  </si>
  <si>
    <t>Onušková, Tamara</t>
  </si>
  <si>
    <t>Skating Club Košice</t>
  </si>
  <si>
    <t>SVK</t>
  </si>
  <si>
    <t>Lisecová, Eliška</t>
  </si>
  <si>
    <t>TJ Sokol Běchovice II</t>
  </si>
  <si>
    <t>Ondrejová, Karolína</t>
  </si>
  <si>
    <t>Vacková, Veronika</t>
  </si>
  <si>
    <t>Špaková, Michaela</t>
  </si>
  <si>
    <t>Zedníková, Beata</t>
  </si>
  <si>
    <t>Sportinline</t>
  </si>
  <si>
    <t>Kovaničová, Lucia</t>
  </si>
  <si>
    <t>Koudelková, Kateřina</t>
  </si>
  <si>
    <t>Krepsová, Aneta</t>
  </si>
  <si>
    <t>Abrat, Viktorka</t>
  </si>
  <si>
    <t>UKR</t>
  </si>
  <si>
    <t>Žákyně A</t>
  </si>
  <si>
    <t>Body Sprint Cup</t>
  </si>
  <si>
    <t>Žáci A</t>
  </si>
  <si>
    <t>Kovařík, Luděk</t>
  </si>
  <si>
    <t>IN-LINE VESELÍ</t>
  </si>
  <si>
    <t>Hanák, Matěj</t>
  </si>
  <si>
    <t>Kalamár, Matěj</t>
  </si>
  <si>
    <t>Štěrba, Matěj</t>
  </si>
  <si>
    <t>IN-LINE AKADEMIE</t>
  </si>
  <si>
    <t>Szöllös, Samuel</t>
  </si>
  <si>
    <t>Wolny, Oliver</t>
  </si>
  <si>
    <t>Pavel, Jan</t>
  </si>
  <si>
    <t>Kolman, Jakub</t>
  </si>
  <si>
    <t>Res, Tadeáš</t>
  </si>
  <si>
    <t>Gatter, Jan</t>
  </si>
  <si>
    <t>Kadetky</t>
  </si>
  <si>
    <t>Krejčí, Nela</t>
  </si>
  <si>
    <t>Duffková, Klára</t>
  </si>
  <si>
    <t>Tomečková, Karolína</t>
  </si>
  <si>
    <t>Pňovská, Julie</t>
  </si>
  <si>
    <t>Otová, Tereza</t>
  </si>
  <si>
    <t>Káninská, Amálie</t>
  </si>
  <si>
    <t>Nevřelová, Laura</t>
  </si>
  <si>
    <t>Mikešová, Helena</t>
  </si>
  <si>
    <t>Lisecová, Karolína</t>
  </si>
  <si>
    <t>Gálová, Alexandra</t>
  </si>
  <si>
    <t>Frolková, Karolína</t>
  </si>
  <si>
    <t>Dykastová, Lucie</t>
  </si>
  <si>
    <t>Brázdilová, Eliška</t>
  </si>
  <si>
    <t>Chromcová, Markéta</t>
  </si>
  <si>
    <t>Štěpánková, Klára</t>
  </si>
  <si>
    <t>Žváčková, Agáta</t>
  </si>
  <si>
    <t>Olivová, Lucie</t>
  </si>
  <si>
    <t xml:space="preserve">Kadeti </t>
  </si>
  <si>
    <t>Holubec, David</t>
  </si>
  <si>
    <t>Smorodskij, Maksym</t>
  </si>
  <si>
    <t>Moščák, Lukáš</t>
  </si>
  <si>
    <t>Szöllös, Štefan</t>
  </si>
  <si>
    <t>Koťátko, Michal</t>
  </si>
  <si>
    <t>RTS Praha</t>
  </si>
  <si>
    <t>Kraml, Matyáš</t>
  </si>
  <si>
    <t>Sokol Staré Město - Náchod</t>
  </si>
  <si>
    <t>Štěrba, Vojtěch</t>
  </si>
  <si>
    <t>Dorostenky</t>
  </si>
  <si>
    <t>Dykastová, Veronika</t>
  </si>
  <si>
    <t>Říhová, Andrea</t>
  </si>
  <si>
    <t>Jungová, Kristýna</t>
  </si>
  <si>
    <t>Hradecká, Barbora</t>
  </si>
  <si>
    <t>Onušková, Zoja</t>
  </si>
  <si>
    <t>RKIC Košice</t>
  </si>
  <si>
    <t>Kodýmová, Edita</t>
  </si>
  <si>
    <t>KSB Ostrov nad Oslavou</t>
  </si>
  <si>
    <t>Kotrchová, Monika</t>
  </si>
  <si>
    <t>Dorostenci</t>
  </si>
  <si>
    <t>Podlipský, Jáchym</t>
  </si>
  <si>
    <t>Jílek, Filip</t>
  </si>
  <si>
    <t>Kamenský, Václav</t>
  </si>
  <si>
    <t>Šulc, Samuel</t>
  </si>
  <si>
    <t>Krupka, Tobiáš</t>
  </si>
  <si>
    <t>Muchka, Jan</t>
  </si>
  <si>
    <t>Brejcha, Antonín</t>
  </si>
  <si>
    <t>Paroulek, Samuel</t>
  </si>
  <si>
    <t>Pouzar, Karel</t>
  </si>
  <si>
    <t>Podzemský, Lukáš</t>
  </si>
  <si>
    <t>Martinec, Marek</t>
  </si>
  <si>
    <t>Moščák, Maroš</t>
  </si>
  <si>
    <t>Spejchal, Oliver</t>
  </si>
  <si>
    <t>Horáček, Dominik</t>
  </si>
  <si>
    <t>Hanzelková, Viktorie</t>
  </si>
  <si>
    <t>Prachárová, Monika</t>
  </si>
  <si>
    <t>BZK Praha</t>
  </si>
  <si>
    <t>Nosková, Barbora</t>
  </si>
  <si>
    <t>Juniorky</t>
  </si>
  <si>
    <t>Junioři</t>
  </si>
  <si>
    <t>Sejpal, Zdeněk</t>
  </si>
  <si>
    <t>Stodola, Prokop</t>
  </si>
  <si>
    <t>Procházka, Marek</t>
  </si>
  <si>
    <t>Klembara, Jakub</t>
  </si>
  <si>
    <t>Nováček, Ondřej</t>
  </si>
  <si>
    <t>Maleček, Patrik</t>
  </si>
  <si>
    <t>Maleček, Erik</t>
  </si>
  <si>
    <t>Kolman, Vojtěch</t>
  </si>
  <si>
    <t>Res, Matyáš</t>
  </si>
  <si>
    <t>Seniorky</t>
  </si>
  <si>
    <t>Senioři</t>
  </si>
  <si>
    <t>Body celkem</t>
  </si>
  <si>
    <t>Bourely, Elea</t>
  </si>
  <si>
    <t>Maříková, Natálie</t>
  </si>
  <si>
    <t>Procházková, Lucie</t>
  </si>
  <si>
    <t>Procházková, Sára</t>
  </si>
  <si>
    <t>Korseltová, Ema</t>
  </si>
  <si>
    <t>LUIGINO.CZ</t>
  </si>
  <si>
    <t>Čadek, Oliver</t>
  </si>
  <si>
    <t>Linhartová Karolína</t>
  </si>
  <si>
    <t>Václavíková Daniela</t>
  </si>
  <si>
    <t>Švarcová, Eliška</t>
  </si>
  <si>
    <t>LUIGINO.cz</t>
  </si>
  <si>
    <t>Kopecká, Nella</t>
  </si>
  <si>
    <t>Bortlíková, Natálie</t>
  </si>
  <si>
    <t>Syrotiuková, Veronika</t>
  </si>
  <si>
    <t>Sejpalová, Šárka</t>
  </si>
  <si>
    <t>Hradský, David</t>
  </si>
  <si>
    <t>Pňovská, Anna</t>
  </si>
  <si>
    <t>Bourely, Adrian</t>
  </si>
  <si>
    <t>Vrba, Vojtěch</t>
  </si>
  <si>
    <t>Prachárová, Johana</t>
  </si>
  <si>
    <t>Kovařík, Jakub</t>
  </si>
  <si>
    <t>Šimůnková, Barbora</t>
  </si>
  <si>
    <t>Sedláčková, Martina</t>
  </si>
  <si>
    <t>Marko, Jakub</t>
  </si>
  <si>
    <t>LUIGINO.SK</t>
  </si>
  <si>
    <t>Suchý, Šimon</t>
  </si>
  <si>
    <t>Padrta, Kryštof</t>
  </si>
  <si>
    <t>Kmeťková, Lea</t>
  </si>
  <si>
    <t>Heraltová, Lucie</t>
  </si>
  <si>
    <t>Žilka, Maxin</t>
  </si>
  <si>
    <t>jednotlivec</t>
  </si>
  <si>
    <t>Suchý, Matěj</t>
  </si>
  <si>
    <t>Rybář, Mikuláš</t>
  </si>
  <si>
    <t>Bílková, Berenika</t>
  </si>
  <si>
    <t>Luigino.cz</t>
  </si>
  <si>
    <t>Bohumský, Tomáš</t>
  </si>
  <si>
    <t>již spluňuje podmínky (min. 3 závody)</t>
  </si>
  <si>
    <t>již podmínky nesplňuje (min. 3 závody)</t>
  </si>
  <si>
    <t>Eliáš, Michal</t>
  </si>
  <si>
    <t>rovnost bodů</t>
  </si>
  <si>
    <t>Veselí</t>
  </si>
  <si>
    <t>součet</t>
  </si>
  <si>
    <t>4 závody, nejhorší nutno odstranit</t>
  </si>
  <si>
    <t>neučast na některém závodu</t>
  </si>
  <si>
    <t>HUN</t>
  </si>
  <si>
    <t>Zsiga, Petra</t>
  </si>
  <si>
    <t>BudaSkate SE</t>
  </si>
  <si>
    <t>Ronyecz, Boglárka</t>
  </si>
  <si>
    <t>TDKE Tatabanya</t>
  </si>
  <si>
    <t>Kiss, Virág</t>
  </si>
  <si>
    <t>Szabó, Áron</t>
  </si>
  <si>
    <t>UES Eisenstadt</t>
  </si>
  <si>
    <t>AUT</t>
  </si>
  <si>
    <t>Perjés, András</t>
  </si>
  <si>
    <t>Moninec, Mikuláš</t>
  </si>
  <si>
    <t>Wutte, Valentina</t>
  </si>
  <si>
    <t>SC-Highlanders</t>
  </si>
  <si>
    <t>Bira, Veronika</t>
  </si>
  <si>
    <t>Szalai, Zelina</t>
  </si>
  <si>
    <t>Švajdová, Eliška</t>
  </si>
  <si>
    <t>Tóth, Barbara</t>
  </si>
  <si>
    <t>Paroulek, Patrik</t>
  </si>
  <si>
    <t>Kainová, Kateřina</t>
  </si>
  <si>
    <t>Waschwender, Tanja</t>
  </si>
  <si>
    <t>Fressner, Verena</t>
  </si>
  <si>
    <t>Korvasová, Lucie</t>
  </si>
  <si>
    <t>Body MČR Veselí</t>
  </si>
  <si>
    <t>Body Czech Open Benátky</t>
  </si>
  <si>
    <t>Body Sprint Cup Benátky</t>
  </si>
  <si>
    <t>Body Opava</t>
  </si>
  <si>
    <t>MČR Veselí</t>
  </si>
  <si>
    <t>MČR VESELÍ ROZHODUJÍCÍ ZÁVOD PŘI SHODĚ CELKOVÉHO POČTU BODŮ</t>
  </si>
  <si>
    <t xml:space="preserve">Body MČR Veselí </t>
  </si>
  <si>
    <t xml:space="preserve">Body Opava </t>
  </si>
  <si>
    <t>Lewandowska, Julia</t>
  </si>
  <si>
    <t>ORLICA</t>
  </si>
  <si>
    <t>POL</t>
  </si>
  <si>
    <t>Hotala, Wiktoria</t>
  </si>
  <si>
    <t>Vodičková, Sára</t>
  </si>
  <si>
    <t>Cybulska, Kinga</t>
  </si>
  <si>
    <t>Vodičková, Emma</t>
  </si>
  <si>
    <t>Mešková, Karolína</t>
  </si>
  <si>
    <t>Šťastná, Zuzana</t>
  </si>
  <si>
    <t>Drizdek, Michalina</t>
  </si>
  <si>
    <t>Vocásek, Matyáš</t>
  </si>
  <si>
    <t>Kazda, Albert</t>
  </si>
  <si>
    <t>Ouda, Richard</t>
  </si>
  <si>
    <t>Hlava, Marek</t>
  </si>
  <si>
    <t>Féna, Vojtěch</t>
  </si>
  <si>
    <t>Fuhrmann, Daniel</t>
  </si>
  <si>
    <t>Souček, Petr</t>
  </si>
  <si>
    <t>Hoďáková, Aneta</t>
  </si>
  <si>
    <t>Muchka, František</t>
  </si>
  <si>
    <t>Reichart, Konstantin</t>
  </si>
  <si>
    <t>Sabiescu, Cordin</t>
  </si>
  <si>
    <t>OEISC Wien</t>
  </si>
  <si>
    <t>Perwein, Lorenzo</t>
  </si>
  <si>
    <t>Rybka, Richard</t>
  </si>
  <si>
    <t>CSC Košice</t>
  </si>
  <si>
    <t>Jarima, Sebastian</t>
  </si>
  <si>
    <t>Sedlák, David</t>
  </si>
  <si>
    <t>Laczkovics, Borka</t>
  </si>
  <si>
    <t>BSSE</t>
  </si>
  <si>
    <t>Zsugonits, Nóra</t>
  </si>
  <si>
    <t>LUIGINO.sk</t>
  </si>
  <si>
    <t>Lamien, Janice</t>
  </si>
  <si>
    <t>OIESC Wien</t>
  </si>
  <si>
    <t>Kozáková, Veronika</t>
  </si>
  <si>
    <t>Bencková, Michaela</t>
  </si>
  <si>
    <t>Dugasová, Diana</t>
  </si>
  <si>
    <t>Moščáková, Lenka</t>
  </si>
  <si>
    <t>Ilic, Marta</t>
  </si>
  <si>
    <t>SU ISST EXTREME</t>
  </si>
  <si>
    <t>SRB</t>
  </si>
  <si>
    <t>Kmecová, Zoja</t>
  </si>
  <si>
    <t>Kmecová, Jela</t>
  </si>
  <si>
    <t>Brankovic, Mitra</t>
  </si>
  <si>
    <t>Maronová, Laura</t>
  </si>
  <si>
    <t>Sabienscu, Simion</t>
  </si>
  <si>
    <t>Štefan, Maxmilián</t>
  </si>
  <si>
    <t>RRTC Košice</t>
  </si>
  <si>
    <t>Rendes, Roland</t>
  </si>
  <si>
    <t>Schuster, Theodor</t>
  </si>
  <si>
    <t>Liang, Tan</t>
  </si>
  <si>
    <t>Dokovic, Nera</t>
  </si>
  <si>
    <t>Páldyová, Ivana</t>
  </si>
  <si>
    <t>Todorovic, Tara</t>
  </si>
  <si>
    <t>Sándor, Laura</t>
  </si>
  <si>
    <t>Procházková, Anděla</t>
  </si>
  <si>
    <t>KSB TJ Žďár nad Sázavou</t>
  </si>
  <si>
    <t>Štěpánová, Emma</t>
  </si>
  <si>
    <t>Brych, Stella</t>
  </si>
  <si>
    <t>Perwein, Ennio</t>
  </si>
  <si>
    <t>Kovács, Juraj</t>
  </si>
  <si>
    <t>Mihály-Bison, Imre</t>
  </si>
  <si>
    <t>ERC Wien</t>
  </si>
  <si>
    <t>Rašťák, Jan</t>
  </si>
  <si>
    <t>Scumaci, Luca</t>
  </si>
  <si>
    <t>Krišš, Patrik</t>
  </si>
  <si>
    <t>Brankovic, Marta</t>
  </si>
  <si>
    <t>Ignjatovic, Lola</t>
  </si>
  <si>
    <t>Popílková, Markéta</t>
  </si>
  <si>
    <t>SKP Kometa Brno</t>
  </si>
  <si>
    <t>Yixin, Mu</t>
  </si>
  <si>
    <t>Silva Rangel, Diego Mauricio</t>
  </si>
  <si>
    <t>Team RKIC</t>
  </si>
  <si>
    <t>COL</t>
  </si>
  <si>
    <t>Szkanderová, Zuzana</t>
  </si>
  <si>
    <t>Černínová, Anna-Marie</t>
  </si>
  <si>
    <t>Czech Open Benátky</t>
  </si>
  <si>
    <t>Štofirová, Emma</t>
  </si>
  <si>
    <t>Čepkeová, Lea</t>
  </si>
  <si>
    <t>Sochr, Tadeáš</t>
  </si>
  <si>
    <t>Tomčo, Kristián</t>
  </si>
  <si>
    <t>Delgado Diaz, Keily Daniela</t>
  </si>
  <si>
    <t>Team RKIC Košice</t>
  </si>
  <si>
    <t>Brych, Lucia</t>
  </si>
  <si>
    <t>Trojanová, Maya</t>
  </si>
  <si>
    <t>Murtingerová, Ela</t>
  </si>
  <si>
    <t>Štefanka, Richard</t>
  </si>
  <si>
    <t>Šídlo, Filip</t>
  </si>
  <si>
    <t>Trojanová, Alisa</t>
  </si>
  <si>
    <t>Srubková, Alice</t>
  </si>
  <si>
    <t>Zakouřil, Aleš</t>
  </si>
  <si>
    <t>Kremserová, Hana</t>
  </si>
  <si>
    <t>Kraj, Tadeáš</t>
  </si>
  <si>
    <t>TJ Sokol Staré Město - Náchod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</si>
</sst>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1" fontId="2" fillId="0" borderId="3" xfId="0" applyNumberFormat="1" applyFont="1" applyBorder="1" applyAlignment="1">
      <alignment horizontal="right" vertical="top"/>
    </xf>
    <xf numFmtId="0" fontId="1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0" fillId="5" borderId="0" xfId="0" applyFill="1"/>
    <xf numFmtId="1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0" fillId="6" borderId="0" xfId="0" applyFill="1"/>
    <xf numFmtId="0" fontId="0" fillId="4" borderId="0" xfId="0" applyFill="1"/>
    <xf numFmtId="0" fontId="1" fillId="0" borderId="0" xfId="0" applyFont="1" applyFill="1" applyBorder="1" applyAlignment="1">
      <alignment horizontal="center" vertical="top"/>
    </xf>
    <xf numFmtId="1" fontId="2" fillId="0" borderId="4" xfId="0" applyNumberFormat="1" applyFont="1" applyBorder="1" applyAlignment="1">
      <alignment horizontal="right" vertical="top"/>
    </xf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left" vertical="top"/>
    </xf>
    <xf numFmtId="0" fontId="4" fillId="3" borderId="20" xfId="0" applyFont="1" applyFill="1" applyBorder="1"/>
    <xf numFmtId="0" fontId="4" fillId="3" borderId="14" xfId="0" applyFont="1" applyFill="1" applyBorder="1"/>
    <xf numFmtId="0" fontId="0" fillId="7" borderId="0" xfId="0" applyFill="1"/>
    <xf numFmtId="0" fontId="5" fillId="0" borderId="0" xfId="0" applyFont="1"/>
    <xf numFmtId="0" fontId="1" fillId="0" borderId="3" xfId="0" applyFont="1" applyFill="1" applyBorder="1" applyAlignment="1">
      <alignment horizontal="center" vertical="top"/>
    </xf>
    <xf numFmtId="1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top"/>
    </xf>
    <xf numFmtId="0" fontId="4" fillId="3" borderId="27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2" fillId="0" borderId="26" xfId="0" applyFont="1" applyBorder="1" applyAlignment="1">
      <alignment horizontal="left" vertical="top"/>
    </xf>
    <xf numFmtId="1" fontId="2" fillId="0" borderId="14" xfId="0" applyNumberFormat="1" applyFont="1" applyBorder="1" applyAlignment="1">
      <alignment horizontal="right" vertical="top"/>
    </xf>
    <xf numFmtId="0" fontId="1" fillId="3" borderId="24" xfId="0" applyFont="1" applyFill="1" applyBorder="1" applyAlignment="1">
      <alignment horizontal="center" vertical="top"/>
    </xf>
    <xf numFmtId="1" fontId="2" fillId="0" borderId="20" xfId="0" applyNumberFormat="1" applyFont="1" applyBorder="1" applyAlignment="1">
      <alignment horizontal="right" vertical="top"/>
    </xf>
    <xf numFmtId="1" fontId="2" fillId="0" borderId="21" xfId="0" applyNumberFormat="1" applyFont="1" applyBorder="1" applyAlignment="1">
      <alignment horizontal="right" vertical="top"/>
    </xf>
    <xf numFmtId="0" fontId="4" fillId="3" borderId="24" xfId="0" applyFont="1" applyFill="1" applyBorder="1" applyAlignment="1">
      <alignment horizontal="center"/>
    </xf>
    <xf numFmtId="1" fontId="2" fillId="0" borderId="22" xfId="0" applyNumberFormat="1" applyFont="1" applyBorder="1" applyAlignment="1">
      <alignment horizontal="right" vertical="top"/>
    </xf>
    <xf numFmtId="0" fontId="2" fillId="0" borderId="26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1" fillId="0" borderId="22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center" vertical="top"/>
    </xf>
    <xf numFmtId="0" fontId="8" fillId="0" borderId="14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1" fontId="2" fillId="0" borderId="13" xfId="0" applyNumberFormat="1" applyFont="1" applyBorder="1" applyAlignment="1">
      <alignment horizontal="right" vertical="top"/>
    </xf>
    <xf numFmtId="0" fontId="5" fillId="7" borderId="40" xfId="0" applyFont="1" applyFill="1" applyBorder="1"/>
    <xf numFmtId="0" fontId="5" fillId="7" borderId="41" xfId="0" applyFont="1" applyFill="1" applyBorder="1"/>
    <xf numFmtId="0" fontId="5" fillId="7" borderId="42" xfId="0" applyFont="1" applyFill="1" applyBorder="1"/>
    <xf numFmtId="0" fontId="1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left" vertical="top"/>
    </xf>
    <xf numFmtId="0" fontId="1" fillId="0" borderId="43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top"/>
    </xf>
    <xf numFmtId="0" fontId="7" fillId="0" borderId="22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top"/>
    </xf>
    <xf numFmtId="0" fontId="4" fillId="3" borderId="1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top"/>
    </xf>
    <xf numFmtId="0" fontId="0" fillId="0" borderId="3" xfId="0" applyBorder="1"/>
    <xf numFmtId="0" fontId="0" fillId="0" borderId="0" xfId="0" applyBorder="1"/>
    <xf numFmtId="0" fontId="2" fillId="0" borderId="38" xfId="0" applyFont="1" applyFill="1" applyBorder="1" applyAlignment="1">
      <alignment horizontal="left" vertical="top"/>
    </xf>
    <xf numFmtId="1" fontId="2" fillId="0" borderId="10" xfId="0" applyNumberFormat="1" applyFont="1" applyBorder="1" applyAlignment="1">
      <alignment horizontal="right" vertical="top"/>
    </xf>
    <xf numFmtId="0" fontId="1" fillId="0" borderId="33" xfId="0" applyFont="1" applyFill="1" applyBorder="1" applyAlignment="1">
      <alignment horizontal="center" vertical="top"/>
    </xf>
    <xf numFmtId="0" fontId="1" fillId="0" borderId="47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1" fillId="0" borderId="26" xfId="0" applyFont="1" applyFill="1" applyBorder="1" applyAlignment="1">
      <alignment horizontal="center" vertical="top"/>
    </xf>
    <xf numFmtId="0" fontId="2" fillId="0" borderId="48" xfId="0" applyFont="1" applyFill="1" applyBorder="1" applyAlignment="1">
      <alignment horizontal="left" vertical="top"/>
    </xf>
    <xf numFmtId="0" fontId="1" fillId="0" borderId="33" xfId="0" applyFont="1" applyFill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1" fillId="4" borderId="3" xfId="0" applyFont="1" applyFill="1" applyBorder="1" applyAlignment="1">
      <alignment horizontal="center" vertical="top"/>
    </xf>
    <xf numFmtId="0" fontId="1" fillId="3" borderId="19" xfId="0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0" fontId="4" fillId="3" borderId="14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 vertical="top"/>
    </xf>
    <xf numFmtId="0" fontId="2" fillId="0" borderId="21" xfId="0" applyFont="1" applyFill="1" applyBorder="1" applyAlignment="1">
      <alignment horizontal="center" vertical="top"/>
    </xf>
    <xf numFmtId="0" fontId="2" fillId="0" borderId="20" xfId="0" applyFont="1" applyFill="1" applyBorder="1" applyAlignment="1">
      <alignment horizontal="center" vertical="top"/>
    </xf>
    <xf numFmtId="0" fontId="2" fillId="0" borderId="49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50" xfId="0" applyFont="1" applyFill="1" applyBorder="1" applyAlignment="1">
      <alignment horizontal="center"/>
    </xf>
    <xf numFmtId="0" fontId="4" fillId="3" borderId="46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center" vertical="top"/>
    </xf>
    <xf numFmtId="0" fontId="2" fillId="6" borderId="26" xfId="0" applyFont="1" applyFill="1" applyBorder="1" applyAlignment="1">
      <alignment horizontal="left" vertical="top"/>
    </xf>
    <xf numFmtId="0" fontId="1" fillId="6" borderId="3" xfId="0" applyFont="1" applyFill="1" applyBorder="1" applyAlignment="1">
      <alignment horizontal="left" vertical="top"/>
    </xf>
    <xf numFmtId="0" fontId="1" fillId="6" borderId="3" xfId="0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/>
    </xf>
    <xf numFmtId="0" fontId="2" fillId="5" borderId="9" xfId="0" applyFont="1" applyFill="1" applyBorder="1" applyAlignment="1">
      <alignment horizontal="left" vertical="top"/>
    </xf>
    <xf numFmtId="0" fontId="2" fillId="6" borderId="9" xfId="0" applyFont="1" applyFill="1" applyBorder="1" applyAlignment="1">
      <alignment horizontal="left" vertical="top"/>
    </xf>
    <xf numFmtId="0" fontId="2" fillId="6" borderId="33" xfId="0" applyFont="1" applyFill="1" applyBorder="1" applyAlignment="1">
      <alignment horizontal="left" vertical="top"/>
    </xf>
    <xf numFmtId="0" fontId="1" fillId="6" borderId="33" xfId="0" applyFont="1" applyFill="1" applyBorder="1" applyAlignment="1">
      <alignment horizontal="left" vertical="top"/>
    </xf>
    <xf numFmtId="0" fontId="1" fillId="6" borderId="33" xfId="0" applyFont="1" applyFill="1" applyBorder="1" applyAlignment="1">
      <alignment horizontal="center" vertical="top"/>
    </xf>
    <xf numFmtId="0" fontId="2" fillId="6" borderId="38" xfId="0" applyFont="1" applyFill="1" applyBorder="1" applyAlignment="1">
      <alignment horizontal="left" vertical="top"/>
    </xf>
    <xf numFmtId="0" fontId="1" fillId="6" borderId="7" xfId="0" applyFont="1" applyFill="1" applyBorder="1" applyAlignment="1">
      <alignment horizontal="left" vertical="top"/>
    </xf>
    <xf numFmtId="0" fontId="1" fillId="6" borderId="7" xfId="0" applyFont="1" applyFill="1" applyBorder="1" applyAlignment="1">
      <alignment horizontal="center" vertical="top"/>
    </xf>
    <xf numFmtId="1" fontId="2" fillId="8" borderId="22" xfId="0" applyNumberFormat="1" applyFont="1" applyFill="1" applyBorder="1" applyAlignment="1">
      <alignment horizontal="right" vertical="top"/>
    </xf>
    <xf numFmtId="1" fontId="2" fillId="8" borderId="4" xfId="0" applyNumberFormat="1" applyFont="1" applyFill="1" applyBorder="1" applyAlignment="1">
      <alignment horizontal="right" vertical="top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2" fillId="2" borderId="30" xfId="0" applyFont="1" applyFill="1" applyBorder="1" applyAlignment="1">
      <alignment horizontal="center" vertical="center" wrapText="1" readingOrder="1"/>
    </xf>
    <xf numFmtId="0" fontId="2" fillId="2" borderId="45" xfId="0" applyFont="1" applyFill="1" applyBorder="1" applyAlignment="1">
      <alignment horizontal="center" vertical="center" wrapText="1" readingOrder="1"/>
    </xf>
    <xf numFmtId="0" fontId="2" fillId="2" borderId="6" xfId="0" applyFont="1" applyFill="1" applyBorder="1" applyAlignment="1">
      <alignment horizontal="center" vertical="center" wrapText="1" readingOrder="1"/>
    </xf>
    <xf numFmtId="0" fontId="2" fillId="2" borderId="36" xfId="0" applyFont="1" applyFill="1" applyBorder="1" applyAlignment="1">
      <alignment horizontal="center" vertical="center" wrapText="1" readingOrder="1"/>
    </xf>
    <xf numFmtId="0" fontId="1" fillId="0" borderId="44" xfId="0" applyFont="1" applyBorder="1" applyAlignment="1">
      <alignment horizontal="center" vertical="center" wrapText="1" readingOrder="1"/>
    </xf>
    <xf numFmtId="0" fontId="1" fillId="0" borderId="12" xfId="0" applyFont="1" applyBorder="1" applyAlignment="1">
      <alignment horizontal="center" vertical="center" wrapText="1" readingOrder="1"/>
    </xf>
    <xf numFmtId="0" fontId="1" fillId="0" borderId="30" xfId="0" applyFont="1" applyBorder="1" applyAlignment="1">
      <alignment horizontal="center" vertical="top" wrapText="1" readingOrder="1"/>
    </xf>
    <xf numFmtId="0" fontId="1" fillId="0" borderId="39" xfId="0" applyFont="1" applyBorder="1" applyAlignment="1">
      <alignment horizontal="center" vertical="top" wrapText="1" readingOrder="1"/>
    </xf>
    <xf numFmtId="0" fontId="1" fillId="0" borderId="32" xfId="0" applyFont="1" applyBorder="1" applyAlignment="1">
      <alignment horizontal="center" vertical="center" wrapText="1" readingOrder="1"/>
    </xf>
    <xf numFmtId="0" fontId="1" fillId="0" borderId="37" xfId="0" applyFont="1" applyBorder="1" applyAlignment="1">
      <alignment horizontal="center" vertical="center" wrapText="1" readingOrder="1"/>
    </xf>
    <xf numFmtId="0" fontId="1" fillId="0" borderId="29" xfId="0" applyFont="1" applyBorder="1" applyAlignment="1">
      <alignment horizontal="center" vertical="center" wrapText="1" readingOrder="1"/>
    </xf>
    <xf numFmtId="0" fontId="1" fillId="0" borderId="28" xfId="0" applyFont="1" applyBorder="1" applyAlignment="1">
      <alignment horizontal="center" vertical="center" wrapText="1" readingOrder="1"/>
    </xf>
    <xf numFmtId="0" fontId="4" fillId="3" borderId="31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11" xfId="0" applyFont="1" applyFill="1" applyBorder="1" applyAlignment="1">
      <alignment horizontal="center" vertical="center" wrapText="1" readingOrder="1"/>
    </xf>
    <xf numFmtId="0" fontId="2" fillId="2" borderId="12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top" wrapText="1" readingOrder="1"/>
    </xf>
    <xf numFmtId="0" fontId="1" fillId="0" borderId="2" xfId="0" applyFont="1" applyBorder="1" applyAlignment="1">
      <alignment horizontal="center" vertical="top" wrapText="1" readingOrder="1"/>
    </xf>
    <xf numFmtId="0" fontId="4" fillId="3" borderId="3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top" wrapText="1" readingOrder="1"/>
    </xf>
    <xf numFmtId="0" fontId="2" fillId="2" borderId="12" xfId="0" applyFont="1" applyFill="1" applyBorder="1" applyAlignment="1">
      <alignment horizontal="center" vertical="top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11" xfId="0" applyFont="1" applyFill="1" applyBorder="1" applyAlignment="1">
      <alignment horizontal="center" vertical="center" wrapText="1" readingOrder="1"/>
    </xf>
    <xf numFmtId="0" fontId="1" fillId="2" borderId="12" xfId="0" applyFont="1" applyFill="1" applyBorder="1" applyAlignment="1">
      <alignment horizontal="center" vertical="center" wrapText="1" readingOrder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7C80"/>
      <color rgb="FFE350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E80F6-FD6B-4121-B7B3-8E6E05D611CD}">
  <dimension ref="B1:U89"/>
  <sheetViews>
    <sheetView zoomScale="105" workbookViewId="0">
      <selection activeCell="D5" sqref="D5"/>
    </sheetView>
  </sheetViews>
  <sheetFormatPr defaultRowHeight="14.4" x14ac:dyDescent="0.3"/>
  <cols>
    <col min="3" max="3" width="16.33203125" bestFit="1" customWidth="1"/>
    <col min="4" max="4" width="16.44140625" bestFit="1" customWidth="1"/>
    <col min="10" max="10" width="8.88671875" style="21"/>
    <col min="12" max="12" width="9" style="82" bestFit="1" customWidth="1"/>
    <col min="13" max="13" width="8.88671875" style="82"/>
  </cols>
  <sheetData>
    <row r="1" spans="2:21" ht="18.600000000000001" thickBot="1" x14ac:dyDescent="0.4">
      <c r="B1" s="1" t="s">
        <v>25</v>
      </c>
    </row>
    <row r="2" spans="2:21" x14ac:dyDescent="0.3">
      <c r="B2" s="120" t="s">
        <v>0</v>
      </c>
      <c r="C2" s="124" t="s">
        <v>1</v>
      </c>
      <c r="D2" s="112" t="s">
        <v>2</v>
      </c>
      <c r="E2" s="112" t="s">
        <v>3</v>
      </c>
      <c r="F2" s="112" t="s">
        <v>179</v>
      </c>
      <c r="G2" s="112" t="s">
        <v>177</v>
      </c>
      <c r="H2" s="112" t="s">
        <v>178</v>
      </c>
      <c r="I2" s="118" t="s">
        <v>180</v>
      </c>
      <c r="J2" s="114" t="s">
        <v>110</v>
      </c>
      <c r="K2" s="106" t="s">
        <v>150</v>
      </c>
      <c r="L2" s="108" t="s">
        <v>181</v>
      </c>
      <c r="M2" s="110" t="s">
        <v>152</v>
      </c>
      <c r="O2" s="6"/>
      <c r="P2" t="s">
        <v>147</v>
      </c>
    </row>
    <row r="3" spans="2:21" ht="15" thickBot="1" x14ac:dyDescent="0.35">
      <c r="B3" s="121"/>
      <c r="C3" s="125"/>
      <c r="D3" s="113"/>
      <c r="E3" s="113"/>
      <c r="F3" s="113"/>
      <c r="G3" s="113"/>
      <c r="H3" s="113"/>
      <c r="I3" s="119"/>
      <c r="J3" s="115"/>
      <c r="K3" s="107"/>
      <c r="L3" s="109"/>
      <c r="M3" s="111"/>
      <c r="O3" s="11"/>
      <c r="P3" t="s">
        <v>148</v>
      </c>
    </row>
    <row r="4" spans="2:21" x14ac:dyDescent="0.3">
      <c r="B4" s="44">
        <v>1</v>
      </c>
      <c r="C4" s="88" t="s">
        <v>111</v>
      </c>
      <c r="D4" s="89" t="s">
        <v>29</v>
      </c>
      <c r="E4" s="90" t="s">
        <v>12</v>
      </c>
      <c r="F4" s="22">
        <v>13</v>
      </c>
      <c r="G4" s="22">
        <v>14</v>
      </c>
      <c r="H4" s="22">
        <v>13</v>
      </c>
      <c r="I4" s="40"/>
      <c r="J4" s="41">
        <f t="shared" ref="J4:J29" si="0">SUM(F4+G4+H4+I4)</f>
        <v>40</v>
      </c>
      <c r="K4" s="28">
        <f>J4</f>
        <v>40</v>
      </c>
      <c r="L4" s="76">
        <f>G4</f>
        <v>14</v>
      </c>
      <c r="M4" s="76">
        <f>SUM(K4+L4)</f>
        <v>54</v>
      </c>
      <c r="O4" s="20"/>
      <c r="P4" t="s">
        <v>153</v>
      </c>
    </row>
    <row r="5" spans="2:21" x14ac:dyDescent="0.3">
      <c r="B5" s="31">
        <v>2</v>
      </c>
      <c r="C5" s="88" t="s">
        <v>8</v>
      </c>
      <c r="D5" s="89" t="s">
        <v>9</v>
      </c>
      <c r="E5" s="90" t="s">
        <v>6</v>
      </c>
      <c r="F5" s="22">
        <v>15</v>
      </c>
      <c r="G5" s="22">
        <v>12</v>
      </c>
      <c r="H5" s="22">
        <v>12</v>
      </c>
      <c r="I5" s="40"/>
      <c r="J5" s="42">
        <f t="shared" si="0"/>
        <v>39</v>
      </c>
      <c r="K5" s="28">
        <f t="shared" ref="K5:K50" si="1">J5</f>
        <v>39</v>
      </c>
      <c r="L5" s="76">
        <f t="shared" ref="L5:L50" si="2">G5</f>
        <v>12</v>
      </c>
      <c r="M5" s="76">
        <f t="shared" ref="M5:M37" si="3">SUM(K5+L5)</f>
        <v>51</v>
      </c>
      <c r="O5" s="12"/>
      <c r="P5" t="s">
        <v>154</v>
      </c>
    </row>
    <row r="6" spans="2:21" x14ac:dyDescent="0.3">
      <c r="B6" s="31">
        <v>3</v>
      </c>
      <c r="C6" s="88" t="s">
        <v>18</v>
      </c>
      <c r="D6" s="89" t="s">
        <v>9</v>
      </c>
      <c r="E6" s="90" t="s">
        <v>6</v>
      </c>
      <c r="F6" s="22">
        <v>14</v>
      </c>
      <c r="G6" s="22">
        <v>11</v>
      </c>
      <c r="H6" s="22">
        <v>11</v>
      </c>
      <c r="I6" s="40"/>
      <c r="J6" s="42">
        <f t="shared" si="0"/>
        <v>36</v>
      </c>
      <c r="K6" s="28">
        <f t="shared" si="1"/>
        <v>36</v>
      </c>
      <c r="L6" s="76">
        <f t="shared" si="2"/>
        <v>11</v>
      </c>
      <c r="M6" s="76">
        <f t="shared" si="3"/>
        <v>47</v>
      </c>
    </row>
    <row r="7" spans="2:21" ht="15" thickBot="1" x14ac:dyDescent="0.35">
      <c r="B7" s="31">
        <v>4</v>
      </c>
      <c r="C7" s="88" t="s">
        <v>241</v>
      </c>
      <c r="D7" s="89" t="s">
        <v>9</v>
      </c>
      <c r="E7" s="90" t="s">
        <v>6</v>
      </c>
      <c r="F7" s="22">
        <v>10</v>
      </c>
      <c r="G7" s="22">
        <v>4</v>
      </c>
      <c r="H7" s="22">
        <v>9</v>
      </c>
      <c r="I7" s="40"/>
      <c r="J7" s="42">
        <f t="shared" si="0"/>
        <v>23</v>
      </c>
      <c r="K7" s="28">
        <f t="shared" si="1"/>
        <v>23</v>
      </c>
      <c r="L7" s="76">
        <f t="shared" si="2"/>
        <v>4</v>
      </c>
      <c r="M7" s="76">
        <f t="shared" si="3"/>
        <v>27</v>
      </c>
    </row>
    <row r="8" spans="2:21" ht="15" thickBot="1" x14ac:dyDescent="0.35">
      <c r="B8" s="31">
        <v>5</v>
      </c>
      <c r="C8" s="88" t="s">
        <v>13</v>
      </c>
      <c r="D8" s="89" t="s">
        <v>14</v>
      </c>
      <c r="E8" s="90" t="s">
        <v>6</v>
      </c>
      <c r="F8" s="22">
        <v>9</v>
      </c>
      <c r="G8" s="22">
        <v>3</v>
      </c>
      <c r="H8" s="22">
        <v>8</v>
      </c>
      <c r="I8" s="40"/>
      <c r="J8" s="42">
        <f t="shared" si="0"/>
        <v>20</v>
      </c>
      <c r="K8" s="28">
        <f t="shared" si="1"/>
        <v>20</v>
      </c>
      <c r="L8" s="76">
        <f t="shared" si="2"/>
        <v>3</v>
      </c>
      <c r="M8" s="76">
        <f t="shared" si="3"/>
        <v>23</v>
      </c>
      <c r="O8" s="45" t="s">
        <v>182</v>
      </c>
      <c r="P8" s="46"/>
      <c r="Q8" s="46"/>
      <c r="R8" s="46"/>
      <c r="S8" s="46"/>
      <c r="T8" s="46"/>
      <c r="U8" s="47"/>
    </row>
    <row r="9" spans="2:21" x14ac:dyDescent="0.3">
      <c r="B9" s="31">
        <v>6</v>
      </c>
      <c r="C9" s="37" t="s">
        <v>20</v>
      </c>
      <c r="D9" s="38" t="s">
        <v>9</v>
      </c>
      <c r="E9" s="22" t="s">
        <v>6</v>
      </c>
      <c r="F9" s="73"/>
      <c r="G9" s="22">
        <v>6</v>
      </c>
      <c r="H9" s="22">
        <v>10</v>
      </c>
      <c r="I9" s="40"/>
      <c r="J9" s="42">
        <f t="shared" si="0"/>
        <v>16</v>
      </c>
      <c r="K9" s="28">
        <f t="shared" si="1"/>
        <v>16</v>
      </c>
      <c r="L9" s="76">
        <f t="shared" si="2"/>
        <v>6</v>
      </c>
      <c r="M9" s="76">
        <f t="shared" si="3"/>
        <v>22</v>
      </c>
    </row>
    <row r="10" spans="2:21" x14ac:dyDescent="0.3">
      <c r="B10" s="31">
        <v>7</v>
      </c>
      <c r="C10" s="91" t="s">
        <v>235</v>
      </c>
      <c r="D10" s="92" t="s">
        <v>223</v>
      </c>
      <c r="E10" s="93" t="s">
        <v>224</v>
      </c>
      <c r="F10" s="73"/>
      <c r="G10" s="22">
        <v>15</v>
      </c>
      <c r="H10" s="73"/>
      <c r="I10" s="40"/>
      <c r="J10" s="42">
        <f t="shared" si="0"/>
        <v>15</v>
      </c>
      <c r="K10" s="28">
        <f t="shared" si="1"/>
        <v>15</v>
      </c>
      <c r="L10" s="76">
        <f t="shared" si="2"/>
        <v>15</v>
      </c>
      <c r="M10" s="76">
        <f t="shared" si="3"/>
        <v>30</v>
      </c>
    </row>
    <row r="11" spans="2:21" x14ac:dyDescent="0.3">
      <c r="B11" s="31">
        <v>8</v>
      </c>
      <c r="C11" s="91" t="s">
        <v>236</v>
      </c>
      <c r="D11" s="92" t="s">
        <v>215</v>
      </c>
      <c r="E11" s="93" t="s">
        <v>12</v>
      </c>
      <c r="F11" s="73"/>
      <c r="G11" s="22">
        <v>13</v>
      </c>
      <c r="H11" s="73"/>
      <c r="I11" s="40"/>
      <c r="J11" s="42">
        <f t="shared" si="0"/>
        <v>13</v>
      </c>
      <c r="K11" s="28">
        <f t="shared" si="1"/>
        <v>13</v>
      </c>
      <c r="L11" s="76">
        <f t="shared" si="2"/>
        <v>13</v>
      </c>
      <c r="M11" s="76">
        <f t="shared" si="3"/>
        <v>26</v>
      </c>
    </row>
    <row r="12" spans="2:21" x14ac:dyDescent="0.3">
      <c r="B12" s="31">
        <v>9</v>
      </c>
      <c r="C12" s="37" t="s">
        <v>189</v>
      </c>
      <c r="D12" s="38" t="s">
        <v>19</v>
      </c>
      <c r="E12" s="22" t="s">
        <v>6</v>
      </c>
      <c r="F12" s="22">
        <v>8</v>
      </c>
      <c r="G12" s="73"/>
      <c r="H12" s="22">
        <v>5</v>
      </c>
      <c r="I12" s="40"/>
      <c r="J12" s="42">
        <f t="shared" si="0"/>
        <v>13</v>
      </c>
      <c r="K12" s="28">
        <f t="shared" si="1"/>
        <v>13</v>
      </c>
      <c r="L12" s="76">
        <f t="shared" si="2"/>
        <v>0</v>
      </c>
      <c r="M12" s="76">
        <f t="shared" si="3"/>
        <v>13</v>
      </c>
    </row>
    <row r="13" spans="2:21" x14ac:dyDescent="0.3">
      <c r="B13" s="31">
        <v>10</v>
      </c>
      <c r="C13" s="91" t="s">
        <v>185</v>
      </c>
      <c r="D13" s="92" t="s">
        <v>186</v>
      </c>
      <c r="E13" s="93" t="s">
        <v>187</v>
      </c>
      <c r="F13" s="22">
        <v>12</v>
      </c>
      <c r="G13" s="73"/>
      <c r="H13" s="73"/>
      <c r="I13" s="40"/>
      <c r="J13" s="42">
        <f t="shared" si="0"/>
        <v>12</v>
      </c>
      <c r="K13" s="28">
        <f t="shared" si="1"/>
        <v>12</v>
      </c>
      <c r="L13" s="76">
        <f t="shared" si="2"/>
        <v>0</v>
      </c>
      <c r="M13" s="76">
        <f t="shared" si="3"/>
        <v>12</v>
      </c>
    </row>
    <row r="14" spans="2:21" x14ac:dyDescent="0.3">
      <c r="B14" s="31">
        <v>11</v>
      </c>
      <c r="C14" s="91" t="s">
        <v>188</v>
      </c>
      <c r="D14" s="92" t="s">
        <v>186</v>
      </c>
      <c r="E14" s="93" t="s">
        <v>187</v>
      </c>
      <c r="F14" s="22">
        <v>11</v>
      </c>
      <c r="G14" s="73"/>
      <c r="H14" s="73"/>
      <c r="I14" s="40"/>
      <c r="J14" s="42">
        <f t="shared" si="0"/>
        <v>11</v>
      </c>
      <c r="K14" s="28">
        <f t="shared" si="1"/>
        <v>11</v>
      </c>
      <c r="L14" s="76">
        <f t="shared" si="2"/>
        <v>0</v>
      </c>
      <c r="M14" s="76">
        <f t="shared" si="3"/>
        <v>11</v>
      </c>
    </row>
    <row r="15" spans="2:21" x14ac:dyDescent="0.3">
      <c r="B15" s="31">
        <v>12</v>
      </c>
      <c r="C15" s="37" t="s">
        <v>191</v>
      </c>
      <c r="D15" s="38" t="s">
        <v>19</v>
      </c>
      <c r="E15" s="22" t="s">
        <v>6</v>
      </c>
      <c r="F15" s="22">
        <v>5</v>
      </c>
      <c r="G15" s="73"/>
      <c r="H15" s="22">
        <v>6</v>
      </c>
      <c r="I15" s="40"/>
      <c r="J15" s="42">
        <f t="shared" si="0"/>
        <v>11</v>
      </c>
      <c r="K15" s="28">
        <f t="shared" si="1"/>
        <v>11</v>
      </c>
      <c r="L15" s="76">
        <f t="shared" si="2"/>
        <v>0</v>
      </c>
      <c r="M15" s="76">
        <f t="shared" si="3"/>
        <v>11</v>
      </c>
    </row>
    <row r="16" spans="2:21" x14ac:dyDescent="0.3">
      <c r="B16" s="31">
        <v>13</v>
      </c>
      <c r="C16" s="91" t="s">
        <v>160</v>
      </c>
      <c r="D16" s="92" t="s">
        <v>157</v>
      </c>
      <c r="E16" s="93" t="s">
        <v>155</v>
      </c>
      <c r="F16" s="73"/>
      <c r="G16" s="22">
        <v>10</v>
      </c>
      <c r="H16" s="73"/>
      <c r="I16" s="40"/>
      <c r="J16" s="42">
        <f t="shared" si="0"/>
        <v>10</v>
      </c>
      <c r="K16" s="28">
        <f t="shared" si="1"/>
        <v>10</v>
      </c>
      <c r="L16" s="76">
        <f t="shared" si="2"/>
        <v>10</v>
      </c>
      <c r="M16" s="76">
        <f t="shared" si="3"/>
        <v>20</v>
      </c>
    </row>
    <row r="17" spans="2:13" x14ac:dyDescent="0.3">
      <c r="B17" s="31">
        <v>14</v>
      </c>
      <c r="C17" s="91" t="s">
        <v>237</v>
      </c>
      <c r="D17" s="92" t="s">
        <v>223</v>
      </c>
      <c r="E17" s="93" t="s">
        <v>224</v>
      </c>
      <c r="F17" s="73"/>
      <c r="G17" s="22">
        <v>9</v>
      </c>
      <c r="H17" s="73"/>
      <c r="I17" s="40"/>
      <c r="J17" s="42">
        <f t="shared" si="0"/>
        <v>9</v>
      </c>
      <c r="K17" s="28">
        <f t="shared" si="1"/>
        <v>9</v>
      </c>
      <c r="L17" s="76">
        <f t="shared" si="2"/>
        <v>9</v>
      </c>
      <c r="M17" s="76">
        <f t="shared" si="3"/>
        <v>18</v>
      </c>
    </row>
    <row r="18" spans="2:13" x14ac:dyDescent="0.3">
      <c r="B18" s="31">
        <v>15</v>
      </c>
      <c r="C18" s="91" t="s">
        <v>158</v>
      </c>
      <c r="D18" s="92" t="s">
        <v>159</v>
      </c>
      <c r="E18" s="93" t="s">
        <v>155</v>
      </c>
      <c r="F18" s="73"/>
      <c r="G18" s="22">
        <v>8</v>
      </c>
      <c r="H18" s="73"/>
      <c r="I18" s="40"/>
      <c r="J18" s="42">
        <f t="shared" si="0"/>
        <v>8</v>
      </c>
      <c r="K18" s="28">
        <f t="shared" si="1"/>
        <v>8</v>
      </c>
      <c r="L18" s="76">
        <f t="shared" si="2"/>
        <v>8</v>
      </c>
      <c r="M18" s="76">
        <f t="shared" si="3"/>
        <v>16</v>
      </c>
    </row>
    <row r="19" spans="2:13" x14ac:dyDescent="0.3">
      <c r="B19" s="31">
        <v>16</v>
      </c>
      <c r="C19" s="91" t="s">
        <v>115</v>
      </c>
      <c r="D19" s="92" t="s">
        <v>19</v>
      </c>
      <c r="E19" s="93" t="s">
        <v>6</v>
      </c>
      <c r="F19" s="22">
        <v>7</v>
      </c>
      <c r="G19" s="73"/>
      <c r="H19" s="73"/>
      <c r="I19" s="40"/>
      <c r="J19" s="42">
        <f t="shared" si="0"/>
        <v>7</v>
      </c>
      <c r="K19" s="28">
        <f t="shared" si="1"/>
        <v>7</v>
      </c>
      <c r="L19" s="76">
        <f t="shared" si="2"/>
        <v>0</v>
      </c>
      <c r="M19" s="76">
        <f t="shared" si="3"/>
        <v>7</v>
      </c>
    </row>
    <row r="20" spans="2:13" x14ac:dyDescent="0.3">
      <c r="B20" s="31">
        <v>17</v>
      </c>
      <c r="C20" s="91" t="s">
        <v>238</v>
      </c>
      <c r="D20" s="92" t="s">
        <v>159</v>
      </c>
      <c r="E20" s="93" t="s">
        <v>155</v>
      </c>
      <c r="F20" s="73"/>
      <c r="G20" s="22">
        <v>7</v>
      </c>
      <c r="H20" s="73"/>
      <c r="I20" s="40"/>
      <c r="J20" s="42">
        <f t="shared" si="0"/>
        <v>7</v>
      </c>
      <c r="K20" s="28">
        <f t="shared" si="1"/>
        <v>7</v>
      </c>
      <c r="L20" s="76">
        <f t="shared" si="2"/>
        <v>7</v>
      </c>
      <c r="M20" s="76">
        <f t="shared" si="3"/>
        <v>14</v>
      </c>
    </row>
    <row r="21" spans="2:13" x14ac:dyDescent="0.3">
      <c r="B21" s="31">
        <v>18</v>
      </c>
      <c r="C21" s="88" t="s">
        <v>21</v>
      </c>
      <c r="D21" s="89" t="s">
        <v>9</v>
      </c>
      <c r="E21" s="90" t="s">
        <v>6</v>
      </c>
      <c r="F21" s="22">
        <v>3</v>
      </c>
      <c r="G21" s="22">
        <v>1</v>
      </c>
      <c r="H21" s="22">
        <v>3</v>
      </c>
      <c r="I21" s="40"/>
      <c r="J21" s="42">
        <f t="shared" si="0"/>
        <v>7</v>
      </c>
      <c r="K21" s="28">
        <f t="shared" si="1"/>
        <v>7</v>
      </c>
      <c r="L21" s="76">
        <f t="shared" si="2"/>
        <v>1</v>
      </c>
      <c r="M21" s="76">
        <f t="shared" si="3"/>
        <v>8</v>
      </c>
    </row>
    <row r="22" spans="2:13" x14ac:dyDescent="0.3">
      <c r="B22" s="31">
        <v>19</v>
      </c>
      <c r="C22" s="91" t="s">
        <v>268</v>
      </c>
      <c r="D22" s="92" t="s">
        <v>5</v>
      </c>
      <c r="E22" s="93" t="s">
        <v>6</v>
      </c>
      <c r="F22" s="73"/>
      <c r="G22" s="73"/>
      <c r="H22" s="22">
        <v>7</v>
      </c>
      <c r="I22" s="40"/>
      <c r="J22" s="42">
        <f t="shared" si="0"/>
        <v>7</v>
      </c>
      <c r="K22" s="28">
        <f t="shared" si="1"/>
        <v>7</v>
      </c>
      <c r="L22" s="76">
        <f t="shared" si="2"/>
        <v>0</v>
      </c>
      <c r="M22" s="76">
        <f t="shared" si="3"/>
        <v>7</v>
      </c>
    </row>
    <row r="23" spans="2:13" x14ac:dyDescent="0.3">
      <c r="B23" s="31">
        <v>20</v>
      </c>
      <c r="C23" s="91" t="s">
        <v>190</v>
      </c>
      <c r="D23" s="92" t="s">
        <v>186</v>
      </c>
      <c r="E23" s="93" t="s">
        <v>187</v>
      </c>
      <c r="F23" s="22">
        <v>6</v>
      </c>
      <c r="G23" s="73"/>
      <c r="H23" s="73"/>
      <c r="I23" s="40"/>
      <c r="J23" s="42">
        <f t="shared" si="0"/>
        <v>6</v>
      </c>
      <c r="K23" s="28">
        <f t="shared" si="1"/>
        <v>6</v>
      </c>
      <c r="L23" s="76">
        <f t="shared" si="2"/>
        <v>0</v>
      </c>
      <c r="M23" s="76">
        <f t="shared" si="3"/>
        <v>6</v>
      </c>
    </row>
    <row r="24" spans="2:13" x14ac:dyDescent="0.3">
      <c r="B24" s="31">
        <v>21</v>
      </c>
      <c r="C24" s="91" t="s">
        <v>239</v>
      </c>
      <c r="D24" s="92" t="s">
        <v>240</v>
      </c>
      <c r="E24" s="93" t="s">
        <v>6</v>
      </c>
      <c r="F24" s="73"/>
      <c r="G24" s="22">
        <v>5</v>
      </c>
      <c r="H24" s="73"/>
      <c r="I24" s="40"/>
      <c r="J24" s="42">
        <f t="shared" si="0"/>
        <v>5</v>
      </c>
      <c r="K24" s="28">
        <f t="shared" si="1"/>
        <v>5</v>
      </c>
      <c r="L24" s="76">
        <f t="shared" si="2"/>
        <v>5</v>
      </c>
      <c r="M24" s="76">
        <f t="shared" si="3"/>
        <v>10</v>
      </c>
    </row>
    <row r="25" spans="2:13" x14ac:dyDescent="0.3">
      <c r="B25" s="31">
        <v>22</v>
      </c>
      <c r="C25" s="37" t="s">
        <v>192</v>
      </c>
      <c r="D25" s="38" t="s">
        <v>19</v>
      </c>
      <c r="E25" s="22" t="s">
        <v>6</v>
      </c>
      <c r="F25" s="22">
        <v>4</v>
      </c>
      <c r="G25" s="73"/>
      <c r="H25" s="22">
        <v>1</v>
      </c>
      <c r="I25" s="40"/>
      <c r="J25" s="42">
        <f t="shared" si="0"/>
        <v>5</v>
      </c>
      <c r="K25" s="28">
        <f t="shared" si="1"/>
        <v>5</v>
      </c>
      <c r="L25" s="76">
        <f t="shared" si="2"/>
        <v>0</v>
      </c>
      <c r="M25" s="76">
        <f t="shared" si="3"/>
        <v>5</v>
      </c>
    </row>
    <row r="26" spans="2:13" x14ac:dyDescent="0.3">
      <c r="B26" s="31">
        <v>23</v>
      </c>
      <c r="C26" s="37" t="s">
        <v>193</v>
      </c>
      <c r="D26" s="38" t="s">
        <v>9</v>
      </c>
      <c r="E26" s="22" t="s">
        <v>6</v>
      </c>
      <c r="F26" s="22">
        <v>2</v>
      </c>
      <c r="G26" s="73"/>
      <c r="H26" s="22">
        <v>2</v>
      </c>
      <c r="I26" s="40"/>
      <c r="J26" s="42">
        <f t="shared" si="0"/>
        <v>4</v>
      </c>
      <c r="K26" s="28">
        <f t="shared" si="1"/>
        <v>4</v>
      </c>
      <c r="L26" s="76">
        <f t="shared" si="2"/>
        <v>0</v>
      </c>
      <c r="M26" s="76">
        <f t="shared" si="3"/>
        <v>4</v>
      </c>
    </row>
    <row r="27" spans="2:13" x14ac:dyDescent="0.3">
      <c r="B27" s="31">
        <v>24</v>
      </c>
      <c r="C27" s="91" t="s">
        <v>269</v>
      </c>
      <c r="D27" s="92" t="s">
        <v>14</v>
      </c>
      <c r="E27" s="93" t="s">
        <v>6</v>
      </c>
      <c r="F27" s="73"/>
      <c r="G27" s="73"/>
      <c r="H27" s="22">
        <v>4</v>
      </c>
      <c r="I27" s="40"/>
      <c r="J27" s="42">
        <f t="shared" si="0"/>
        <v>4</v>
      </c>
      <c r="K27" s="28">
        <f t="shared" si="1"/>
        <v>4</v>
      </c>
      <c r="L27" s="76">
        <f t="shared" si="2"/>
        <v>0</v>
      </c>
      <c r="M27" s="76">
        <f t="shared" si="3"/>
        <v>4</v>
      </c>
    </row>
    <row r="28" spans="2:13" x14ac:dyDescent="0.3">
      <c r="B28" s="31">
        <v>25</v>
      </c>
      <c r="C28" s="91" t="s">
        <v>242</v>
      </c>
      <c r="D28" s="92" t="s">
        <v>231</v>
      </c>
      <c r="E28" s="93" t="s">
        <v>12</v>
      </c>
      <c r="F28" s="73"/>
      <c r="G28" s="22">
        <v>2</v>
      </c>
      <c r="H28" s="73"/>
      <c r="I28" s="40"/>
      <c r="J28" s="42">
        <f t="shared" si="0"/>
        <v>2</v>
      </c>
      <c r="K28" s="28">
        <f t="shared" si="1"/>
        <v>2</v>
      </c>
      <c r="L28" s="76">
        <f t="shared" si="2"/>
        <v>2</v>
      </c>
      <c r="M28" s="76">
        <f t="shared" si="3"/>
        <v>4</v>
      </c>
    </row>
    <row r="29" spans="2:13" x14ac:dyDescent="0.3">
      <c r="B29" s="31">
        <v>26</v>
      </c>
      <c r="C29" s="91" t="s">
        <v>194</v>
      </c>
      <c r="D29" s="92" t="s">
        <v>186</v>
      </c>
      <c r="E29" s="93" t="s">
        <v>187</v>
      </c>
      <c r="F29" s="22">
        <v>1</v>
      </c>
      <c r="G29" s="73"/>
      <c r="H29" s="73"/>
      <c r="I29" s="40"/>
      <c r="J29" s="42">
        <f t="shared" si="0"/>
        <v>1</v>
      </c>
      <c r="K29" s="28">
        <f t="shared" si="1"/>
        <v>1</v>
      </c>
      <c r="L29" s="76">
        <f t="shared" si="2"/>
        <v>0</v>
      </c>
      <c r="M29" s="76">
        <f t="shared" si="3"/>
        <v>1</v>
      </c>
    </row>
    <row r="30" spans="2:13" x14ac:dyDescent="0.3">
      <c r="B30" s="31">
        <v>27</v>
      </c>
      <c r="C30" s="37"/>
      <c r="D30" s="38"/>
      <c r="E30" s="22"/>
      <c r="F30" s="22"/>
      <c r="G30" s="22"/>
      <c r="H30" s="22"/>
      <c r="I30" s="40"/>
      <c r="J30" s="42">
        <f t="shared" ref="J30:J50" si="4">SUM(F30+G30+H30+I30)</f>
        <v>0</v>
      </c>
      <c r="K30" s="28">
        <f t="shared" si="1"/>
        <v>0</v>
      </c>
      <c r="L30" s="76">
        <f t="shared" si="2"/>
        <v>0</v>
      </c>
      <c r="M30" s="76">
        <f t="shared" si="3"/>
        <v>0</v>
      </c>
    </row>
    <row r="31" spans="2:13" x14ac:dyDescent="0.3">
      <c r="B31" s="31">
        <v>28</v>
      </c>
      <c r="C31" s="37"/>
      <c r="D31" s="38"/>
      <c r="E31" s="22"/>
      <c r="F31" s="22"/>
      <c r="G31" s="22"/>
      <c r="H31" s="22"/>
      <c r="I31" s="40"/>
      <c r="J31" s="42">
        <f t="shared" si="4"/>
        <v>0</v>
      </c>
      <c r="K31" s="28">
        <f t="shared" si="1"/>
        <v>0</v>
      </c>
      <c r="L31" s="76">
        <f t="shared" si="2"/>
        <v>0</v>
      </c>
      <c r="M31" s="76">
        <f t="shared" si="3"/>
        <v>0</v>
      </c>
    </row>
    <row r="32" spans="2:13" x14ac:dyDescent="0.3">
      <c r="B32" s="31">
        <v>29</v>
      </c>
      <c r="C32" s="37"/>
      <c r="D32" s="38"/>
      <c r="E32" s="22"/>
      <c r="F32" s="22"/>
      <c r="G32" s="22"/>
      <c r="H32" s="22"/>
      <c r="I32" s="40"/>
      <c r="J32" s="42">
        <f t="shared" si="4"/>
        <v>0</v>
      </c>
      <c r="K32" s="28">
        <f t="shared" si="1"/>
        <v>0</v>
      </c>
      <c r="L32" s="76">
        <f t="shared" si="2"/>
        <v>0</v>
      </c>
      <c r="M32" s="76">
        <f t="shared" si="3"/>
        <v>0</v>
      </c>
    </row>
    <row r="33" spans="2:13" x14ac:dyDescent="0.3">
      <c r="B33" s="31">
        <v>30</v>
      </c>
      <c r="C33" s="37"/>
      <c r="D33" s="38"/>
      <c r="E33" s="22"/>
      <c r="F33" s="22"/>
      <c r="G33" s="22"/>
      <c r="H33" s="22"/>
      <c r="I33" s="40"/>
      <c r="J33" s="42">
        <f t="shared" si="4"/>
        <v>0</v>
      </c>
      <c r="K33" s="28">
        <f t="shared" si="1"/>
        <v>0</v>
      </c>
      <c r="L33" s="76">
        <f t="shared" si="2"/>
        <v>0</v>
      </c>
      <c r="M33" s="76">
        <f t="shared" si="3"/>
        <v>0</v>
      </c>
    </row>
    <row r="34" spans="2:13" x14ac:dyDescent="0.3">
      <c r="B34" s="31">
        <v>31</v>
      </c>
      <c r="C34" s="70"/>
      <c r="D34" s="71"/>
      <c r="E34" s="66"/>
      <c r="F34" s="22"/>
      <c r="G34" s="22"/>
      <c r="H34" s="22"/>
      <c r="I34" s="40"/>
      <c r="J34" s="42">
        <f t="shared" si="4"/>
        <v>0</v>
      </c>
      <c r="K34" s="28">
        <f t="shared" si="1"/>
        <v>0</v>
      </c>
      <c r="L34" s="76">
        <f t="shared" si="2"/>
        <v>0</v>
      </c>
      <c r="M34" s="76">
        <f t="shared" si="3"/>
        <v>0</v>
      </c>
    </row>
    <row r="35" spans="2:13" x14ac:dyDescent="0.3">
      <c r="B35" s="31">
        <v>32</v>
      </c>
      <c r="C35" s="37"/>
      <c r="D35" s="38"/>
      <c r="E35" s="22"/>
      <c r="F35" s="22"/>
      <c r="G35" s="22"/>
      <c r="H35" s="22"/>
      <c r="I35" s="40"/>
      <c r="J35" s="42">
        <f t="shared" si="4"/>
        <v>0</v>
      </c>
      <c r="K35" s="28">
        <f t="shared" si="1"/>
        <v>0</v>
      </c>
      <c r="L35" s="76">
        <f t="shared" si="2"/>
        <v>0</v>
      </c>
      <c r="M35" s="76">
        <f t="shared" si="3"/>
        <v>0</v>
      </c>
    </row>
    <row r="36" spans="2:13" x14ac:dyDescent="0.3">
      <c r="B36" s="31">
        <v>33</v>
      </c>
      <c r="C36" s="37"/>
      <c r="D36" s="38"/>
      <c r="E36" s="22"/>
      <c r="F36" s="22"/>
      <c r="G36" s="22"/>
      <c r="H36" s="22"/>
      <c r="I36" s="40"/>
      <c r="J36" s="42">
        <f t="shared" si="4"/>
        <v>0</v>
      </c>
      <c r="K36" s="28">
        <f t="shared" si="1"/>
        <v>0</v>
      </c>
      <c r="L36" s="76">
        <f t="shared" si="2"/>
        <v>0</v>
      </c>
      <c r="M36" s="76">
        <f t="shared" si="3"/>
        <v>0</v>
      </c>
    </row>
    <row r="37" spans="2:13" ht="14.4" customHeight="1" x14ac:dyDescent="0.3">
      <c r="B37" s="31">
        <v>34</v>
      </c>
      <c r="C37" s="37"/>
      <c r="D37" s="38"/>
      <c r="E37" s="22"/>
      <c r="F37" s="22"/>
      <c r="G37" s="22"/>
      <c r="H37" s="22"/>
      <c r="I37" s="40"/>
      <c r="J37" s="42">
        <f t="shared" si="4"/>
        <v>0</v>
      </c>
      <c r="K37" s="28">
        <f t="shared" si="1"/>
        <v>0</v>
      </c>
      <c r="L37" s="76">
        <f t="shared" si="2"/>
        <v>0</v>
      </c>
      <c r="M37" s="76">
        <f t="shared" si="3"/>
        <v>0</v>
      </c>
    </row>
    <row r="38" spans="2:13" x14ac:dyDescent="0.3">
      <c r="B38" s="31">
        <v>35</v>
      </c>
      <c r="C38" s="37"/>
      <c r="D38" s="38"/>
      <c r="E38" s="22"/>
      <c r="F38" s="22"/>
      <c r="G38" s="22"/>
      <c r="H38" s="22"/>
      <c r="I38" s="40"/>
      <c r="J38" s="42">
        <f t="shared" si="4"/>
        <v>0</v>
      </c>
      <c r="K38" s="28">
        <f t="shared" si="1"/>
        <v>0</v>
      </c>
      <c r="L38" s="76">
        <f t="shared" si="2"/>
        <v>0</v>
      </c>
      <c r="M38" s="76">
        <f t="shared" ref="M38:M43" si="5">SUM(K38+L38)</f>
        <v>0</v>
      </c>
    </row>
    <row r="39" spans="2:13" x14ac:dyDescent="0.3">
      <c r="B39" s="31">
        <v>36</v>
      </c>
      <c r="C39" s="37"/>
      <c r="D39" s="38"/>
      <c r="E39" s="22"/>
      <c r="F39" s="69"/>
      <c r="G39" s="22"/>
      <c r="H39" s="22"/>
      <c r="I39" s="40"/>
      <c r="J39" s="42">
        <f t="shared" si="4"/>
        <v>0</v>
      </c>
      <c r="K39" s="28">
        <f t="shared" si="1"/>
        <v>0</v>
      </c>
      <c r="L39" s="76">
        <f t="shared" si="2"/>
        <v>0</v>
      </c>
      <c r="M39" s="76">
        <f t="shared" si="5"/>
        <v>0</v>
      </c>
    </row>
    <row r="40" spans="2:13" x14ac:dyDescent="0.3">
      <c r="B40" s="31">
        <v>37</v>
      </c>
      <c r="C40" s="37"/>
      <c r="D40" s="38"/>
      <c r="E40" s="22"/>
      <c r="F40" s="69"/>
      <c r="G40" s="22"/>
      <c r="H40" s="22"/>
      <c r="I40" s="40"/>
      <c r="J40" s="42">
        <f t="shared" si="4"/>
        <v>0</v>
      </c>
      <c r="K40" s="28">
        <f t="shared" si="1"/>
        <v>0</v>
      </c>
      <c r="L40" s="76">
        <f t="shared" si="2"/>
        <v>0</v>
      </c>
      <c r="M40" s="76">
        <f t="shared" si="5"/>
        <v>0</v>
      </c>
    </row>
    <row r="41" spans="2:13" x14ac:dyDescent="0.3">
      <c r="B41" s="31">
        <v>38</v>
      </c>
      <c r="C41" s="37"/>
      <c r="D41" s="38"/>
      <c r="E41" s="22"/>
      <c r="F41" s="69"/>
      <c r="G41" s="22"/>
      <c r="H41" s="22"/>
      <c r="I41" s="40"/>
      <c r="J41" s="42">
        <f t="shared" si="4"/>
        <v>0</v>
      </c>
      <c r="K41" s="28">
        <f t="shared" si="1"/>
        <v>0</v>
      </c>
      <c r="L41" s="76">
        <f t="shared" si="2"/>
        <v>0</v>
      </c>
      <c r="M41" s="76">
        <f t="shared" si="5"/>
        <v>0</v>
      </c>
    </row>
    <row r="42" spans="2:13" x14ac:dyDescent="0.3">
      <c r="B42" s="31">
        <v>39</v>
      </c>
      <c r="C42" s="37"/>
      <c r="D42" s="38"/>
      <c r="E42" s="22"/>
      <c r="F42" s="69"/>
      <c r="G42" s="22"/>
      <c r="H42" s="22"/>
      <c r="I42" s="40"/>
      <c r="J42" s="42">
        <f t="shared" si="4"/>
        <v>0</v>
      </c>
      <c r="K42" s="28">
        <f t="shared" si="1"/>
        <v>0</v>
      </c>
      <c r="L42" s="76">
        <f t="shared" si="2"/>
        <v>0</v>
      </c>
      <c r="M42" s="76">
        <f t="shared" si="5"/>
        <v>0</v>
      </c>
    </row>
    <row r="43" spans="2:13" x14ac:dyDescent="0.3">
      <c r="B43" s="31">
        <v>40</v>
      </c>
      <c r="C43" s="37"/>
      <c r="D43" s="38"/>
      <c r="E43" s="22"/>
      <c r="F43" s="69"/>
      <c r="G43" s="22"/>
      <c r="H43" s="22"/>
      <c r="I43" s="40"/>
      <c r="J43" s="42">
        <f t="shared" si="4"/>
        <v>0</v>
      </c>
      <c r="K43" s="28">
        <f t="shared" si="1"/>
        <v>0</v>
      </c>
      <c r="L43" s="76">
        <f t="shared" si="2"/>
        <v>0</v>
      </c>
      <c r="M43" s="76">
        <f t="shared" si="5"/>
        <v>0</v>
      </c>
    </row>
    <row r="44" spans="2:13" x14ac:dyDescent="0.3">
      <c r="B44" s="31">
        <v>41</v>
      </c>
      <c r="C44" s="37"/>
      <c r="D44" s="38"/>
      <c r="E44" s="22"/>
      <c r="F44" s="69"/>
      <c r="G44" s="22"/>
      <c r="H44" s="22"/>
      <c r="I44" s="40"/>
      <c r="J44" s="42">
        <f t="shared" si="4"/>
        <v>0</v>
      </c>
      <c r="K44" s="28">
        <f t="shared" si="1"/>
        <v>0</v>
      </c>
      <c r="L44" s="76">
        <f t="shared" si="2"/>
        <v>0</v>
      </c>
      <c r="M44" s="76">
        <f t="shared" ref="M44:M45" si="6">SUM(K44+L44)</f>
        <v>0</v>
      </c>
    </row>
    <row r="45" spans="2:13" x14ac:dyDescent="0.3">
      <c r="B45" s="31">
        <v>42</v>
      </c>
      <c r="C45" s="37"/>
      <c r="D45" s="38"/>
      <c r="E45" s="22"/>
      <c r="F45" s="69"/>
      <c r="G45" s="22"/>
      <c r="H45" s="22"/>
      <c r="I45" s="40"/>
      <c r="J45" s="42">
        <f t="shared" si="4"/>
        <v>0</v>
      </c>
      <c r="K45" s="28">
        <f t="shared" si="1"/>
        <v>0</v>
      </c>
      <c r="L45" s="76">
        <f t="shared" si="2"/>
        <v>0</v>
      </c>
      <c r="M45" s="76">
        <f t="shared" si="6"/>
        <v>0</v>
      </c>
    </row>
    <row r="46" spans="2:13" x14ac:dyDescent="0.3">
      <c r="B46" s="31">
        <v>43</v>
      </c>
      <c r="C46" s="37"/>
      <c r="D46" s="38"/>
      <c r="E46" s="22"/>
      <c r="F46" s="69"/>
      <c r="G46" s="22"/>
      <c r="H46" s="22"/>
      <c r="I46" s="40"/>
      <c r="J46" s="42">
        <f t="shared" si="4"/>
        <v>0</v>
      </c>
      <c r="K46" s="28">
        <f t="shared" si="1"/>
        <v>0</v>
      </c>
      <c r="L46" s="76">
        <f t="shared" si="2"/>
        <v>0</v>
      </c>
      <c r="M46" s="76">
        <f t="shared" ref="M46:M50" si="7">SUM(K46+L46)</f>
        <v>0</v>
      </c>
    </row>
    <row r="47" spans="2:13" x14ac:dyDescent="0.3">
      <c r="B47" s="31">
        <v>44</v>
      </c>
      <c r="C47" s="37"/>
      <c r="D47" s="38"/>
      <c r="E47" s="22"/>
      <c r="F47" s="69"/>
      <c r="G47" s="22"/>
      <c r="H47" s="22"/>
      <c r="I47" s="40"/>
      <c r="J47" s="42">
        <f t="shared" si="4"/>
        <v>0</v>
      </c>
      <c r="K47" s="28">
        <f t="shared" si="1"/>
        <v>0</v>
      </c>
      <c r="L47" s="76">
        <f t="shared" si="2"/>
        <v>0</v>
      </c>
      <c r="M47" s="76">
        <f t="shared" si="7"/>
        <v>0</v>
      </c>
    </row>
    <row r="48" spans="2:13" x14ac:dyDescent="0.3">
      <c r="B48" s="31">
        <v>45</v>
      </c>
      <c r="C48" s="37"/>
      <c r="D48" s="38"/>
      <c r="E48" s="22"/>
      <c r="F48" s="69"/>
      <c r="G48" s="22"/>
      <c r="H48" s="22"/>
      <c r="I48" s="40"/>
      <c r="J48" s="42">
        <f t="shared" si="4"/>
        <v>0</v>
      </c>
      <c r="K48" s="28">
        <f t="shared" si="1"/>
        <v>0</v>
      </c>
      <c r="L48" s="76">
        <f t="shared" si="2"/>
        <v>0</v>
      </c>
      <c r="M48" s="76">
        <f t="shared" si="7"/>
        <v>0</v>
      </c>
    </row>
    <row r="49" spans="2:13" x14ac:dyDescent="0.3">
      <c r="B49" s="31">
        <v>46</v>
      </c>
      <c r="C49" s="37"/>
      <c r="D49" s="38"/>
      <c r="E49" s="22"/>
      <c r="F49" s="69"/>
      <c r="G49" s="22"/>
      <c r="H49" s="22"/>
      <c r="I49" s="40"/>
      <c r="J49" s="42">
        <f t="shared" si="4"/>
        <v>0</v>
      </c>
      <c r="K49" s="28">
        <f t="shared" si="1"/>
        <v>0</v>
      </c>
      <c r="L49" s="76">
        <f t="shared" si="2"/>
        <v>0</v>
      </c>
      <c r="M49" s="76">
        <f t="shared" si="7"/>
        <v>0</v>
      </c>
    </row>
    <row r="50" spans="2:13" x14ac:dyDescent="0.3">
      <c r="B50" s="31">
        <v>47</v>
      </c>
      <c r="C50" s="37"/>
      <c r="D50" s="38"/>
      <c r="E50" s="22"/>
      <c r="F50" s="69"/>
      <c r="G50" s="22"/>
      <c r="H50" s="22"/>
      <c r="I50" s="40"/>
      <c r="J50" s="42">
        <f t="shared" si="4"/>
        <v>0</v>
      </c>
      <c r="K50" s="28">
        <f t="shared" si="1"/>
        <v>0</v>
      </c>
      <c r="L50" s="76">
        <f t="shared" si="2"/>
        <v>0</v>
      </c>
      <c r="M50" s="76">
        <f t="shared" si="7"/>
        <v>0</v>
      </c>
    </row>
    <row r="51" spans="2:13" x14ac:dyDescent="0.3">
      <c r="B51" s="7"/>
      <c r="C51" s="24"/>
      <c r="D51" s="25"/>
      <c r="E51" s="13"/>
      <c r="F51" s="13"/>
      <c r="G51" s="13"/>
      <c r="H51" s="13"/>
      <c r="I51" s="13"/>
      <c r="J51" s="68"/>
      <c r="K51" s="61"/>
      <c r="L51" s="83"/>
      <c r="M51" s="83"/>
    </row>
    <row r="52" spans="2:13" x14ac:dyDescent="0.3">
      <c r="B52" s="7"/>
      <c r="C52" s="24"/>
      <c r="D52" s="25"/>
      <c r="E52" s="13"/>
      <c r="F52" s="13"/>
      <c r="G52" s="13"/>
      <c r="H52" s="13"/>
      <c r="I52" s="13"/>
      <c r="J52" s="68"/>
      <c r="K52" s="13"/>
      <c r="L52" s="84"/>
      <c r="M52" s="84"/>
    </row>
    <row r="53" spans="2:13" x14ac:dyDescent="0.3">
      <c r="B53" s="7"/>
      <c r="C53" s="24"/>
      <c r="D53" s="25"/>
      <c r="E53" s="13"/>
      <c r="F53" s="13"/>
      <c r="G53" s="13"/>
      <c r="H53" s="13"/>
      <c r="I53" s="13"/>
      <c r="J53" s="68"/>
      <c r="K53" s="13"/>
      <c r="L53" s="84"/>
      <c r="M53" s="84"/>
    </row>
    <row r="54" spans="2:13" ht="18.600000000000001" thickBot="1" x14ac:dyDescent="0.4">
      <c r="B54" s="1" t="s">
        <v>27</v>
      </c>
    </row>
    <row r="55" spans="2:13" x14ac:dyDescent="0.3">
      <c r="B55" s="120" t="s">
        <v>0</v>
      </c>
      <c r="C55" s="122" t="s">
        <v>1</v>
      </c>
      <c r="D55" s="112" t="s">
        <v>2</v>
      </c>
      <c r="E55" s="112" t="s">
        <v>3</v>
      </c>
      <c r="F55" s="112" t="s">
        <v>179</v>
      </c>
      <c r="G55" s="112" t="s">
        <v>177</v>
      </c>
      <c r="H55" s="112" t="s">
        <v>178</v>
      </c>
      <c r="I55" s="112" t="s">
        <v>180</v>
      </c>
      <c r="J55" s="116" t="s">
        <v>110</v>
      </c>
      <c r="K55" s="106" t="s">
        <v>150</v>
      </c>
      <c r="L55" s="108" t="s">
        <v>181</v>
      </c>
      <c r="M55" s="110" t="s">
        <v>152</v>
      </c>
    </row>
    <row r="56" spans="2:13" ht="15" thickBot="1" x14ac:dyDescent="0.35">
      <c r="B56" s="121"/>
      <c r="C56" s="123"/>
      <c r="D56" s="113"/>
      <c r="E56" s="113"/>
      <c r="F56" s="113"/>
      <c r="G56" s="113"/>
      <c r="H56" s="113"/>
      <c r="I56" s="113"/>
      <c r="J56" s="117"/>
      <c r="K56" s="107"/>
      <c r="L56" s="109"/>
      <c r="M56" s="111"/>
    </row>
    <row r="57" spans="2:13" x14ac:dyDescent="0.3">
      <c r="B57" s="2">
        <v>1</v>
      </c>
      <c r="C57" s="94" t="s">
        <v>30</v>
      </c>
      <c r="D57" s="89" t="s">
        <v>29</v>
      </c>
      <c r="E57" s="90" t="s">
        <v>6</v>
      </c>
      <c r="F57" s="22">
        <v>9</v>
      </c>
      <c r="G57" s="22">
        <v>16</v>
      </c>
      <c r="H57" s="22">
        <v>11</v>
      </c>
      <c r="I57" s="40"/>
      <c r="J57" s="51">
        <f t="shared" ref="J57:J78" si="8">SUM(F57+G57+H57+I57)</f>
        <v>36</v>
      </c>
      <c r="K57" s="27">
        <f>J57</f>
        <v>36</v>
      </c>
      <c r="L57" s="76">
        <f>G57</f>
        <v>16</v>
      </c>
      <c r="M57" s="76">
        <f>SUM(K57+L57)</f>
        <v>52</v>
      </c>
    </row>
    <row r="58" spans="2:13" x14ac:dyDescent="0.3">
      <c r="B58" s="2">
        <v>2</v>
      </c>
      <c r="C58" s="94" t="s">
        <v>36</v>
      </c>
      <c r="D58" s="89" t="s">
        <v>5</v>
      </c>
      <c r="E58" s="90" t="s">
        <v>6</v>
      </c>
      <c r="F58" s="22">
        <v>8</v>
      </c>
      <c r="G58" s="22">
        <v>14</v>
      </c>
      <c r="H58" s="22">
        <v>9</v>
      </c>
      <c r="I58" s="40"/>
      <c r="J58" s="43">
        <f t="shared" si="8"/>
        <v>31</v>
      </c>
      <c r="K58" s="27">
        <f t="shared" ref="K58:K89" si="9">J58</f>
        <v>31</v>
      </c>
      <c r="L58" s="76">
        <f t="shared" ref="L58:L89" si="10">G58</f>
        <v>14</v>
      </c>
      <c r="M58" s="76">
        <f t="shared" ref="M58:M81" si="11">SUM(K58+L58)</f>
        <v>45</v>
      </c>
    </row>
    <row r="59" spans="2:13" x14ac:dyDescent="0.3">
      <c r="B59" s="2">
        <v>3</v>
      </c>
      <c r="C59" s="4" t="s">
        <v>35</v>
      </c>
      <c r="D59" s="5" t="s">
        <v>33</v>
      </c>
      <c r="E59" s="3" t="s">
        <v>6</v>
      </c>
      <c r="F59" s="73"/>
      <c r="G59" s="22">
        <v>13</v>
      </c>
      <c r="H59" s="22">
        <v>10</v>
      </c>
      <c r="I59" s="40"/>
      <c r="J59" s="43">
        <f t="shared" si="8"/>
        <v>23</v>
      </c>
      <c r="K59" s="27">
        <f t="shared" si="9"/>
        <v>23</v>
      </c>
      <c r="L59" s="76">
        <f t="shared" si="10"/>
        <v>13</v>
      </c>
      <c r="M59" s="76">
        <f t="shared" si="11"/>
        <v>36</v>
      </c>
    </row>
    <row r="60" spans="2:13" x14ac:dyDescent="0.3">
      <c r="B60" s="2">
        <v>4</v>
      </c>
      <c r="C60" s="94" t="s">
        <v>197</v>
      </c>
      <c r="D60" s="89" t="s">
        <v>33</v>
      </c>
      <c r="E60" s="90" t="s">
        <v>6</v>
      </c>
      <c r="F60" s="22">
        <v>4</v>
      </c>
      <c r="G60" s="22">
        <v>6</v>
      </c>
      <c r="H60" s="22">
        <v>7</v>
      </c>
      <c r="I60" s="40"/>
      <c r="J60" s="43">
        <f t="shared" si="8"/>
        <v>17</v>
      </c>
      <c r="K60" s="27">
        <f t="shared" si="9"/>
        <v>17</v>
      </c>
      <c r="L60" s="76">
        <f t="shared" si="10"/>
        <v>6</v>
      </c>
      <c r="M60" s="76">
        <f t="shared" si="11"/>
        <v>23</v>
      </c>
    </row>
    <row r="61" spans="2:13" x14ac:dyDescent="0.3">
      <c r="B61" s="2">
        <v>5</v>
      </c>
      <c r="C61" s="4" t="s">
        <v>196</v>
      </c>
      <c r="D61" s="5" t="s">
        <v>5</v>
      </c>
      <c r="E61" s="3" t="s">
        <v>6</v>
      </c>
      <c r="F61" s="22">
        <v>5</v>
      </c>
      <c r="G61" s="22">
        <v>10</v>
      </c>
      <c r="H61" s="73"/>
      <c r="I61" s="40"/>
      <c r="J61" s="43">
        <f t="shared" si="8"/>
        <v>15</v>
      </c>
      <c r="K61" s="27">
        <f t="shared" si="9"/>
        <v>15</v>
      </c>
      <c r="L61" s="76">
        <f t="shared" si="10"/>
        <v>10</v>
      </c>
      <c r="M61" s="76">
        <f t="shared" si="11"/>
        <v>25</v>
      </c>
    </row>
    <row r="62" spans="2:13" x14ac:dyDescent="0.3">
      <c r="B62" s="2">
        <v>6</v>
      </c>
      <c r="C62" s="95" t="s">
        <v>34</v>
      </c>
      <c r="D62" s="92" t="s">
        <v>14</v>
      </c>
      <c r="E62" s="93" t="s">
        <v>6</v>
      </c>
      <c r="F62" s="73"/>
      <c r="G62" s="22">
        <v>15</v>
      </c>
      <c r="H62" s="73"/>
      <c r="I62" s="40"/>
      <c r="J62" s="43">
        <f t="shared" si="8"/>
        <v>15</v>
      </c>
      <c r="K62" s="27">
        <f t="shared" si="9"/>
        <v>15</v>
      </c>
      <c r="L62" s="76">
        <f t="shared" si="10"/>
        <v>15</v>
      </c>
      <c r="M62" s="76">
        <f t="shared" si="11"/>
        <v>30</v>
      </c>
    </row>
    <row r="63" spans="2:13" x14ac:dyDescent="0.3">
      <c r="B63" s="2">
        <v>7</v>
      </c>
      <c r="C63" s="95" t="s">
        <v>136</v>
      </c>
      <c r="D63" s="92" t="s">
        <v>135</v>
      </c>
      <c r="E63" s="93" t="s">
        <v>12</v>
      </c>
      <c r="F63" s="73"/>
      <c r="G63" s="22">
        <v>12</v>
      </c>
      <c r="H63" s="73"/>
      <c r="I63" s="40"/>
      <c r="J63" s="43">
        <f t="shared" si="8"/>
        <v>12</v>
      </c>
      <c r="K63" s="27">
        <f t="shared" si="9"/>
        <v>12</v>
      </c>
      <c r="L63" s="76">
        <f t="shared" si="10"/>
        <v>12</v>
      </c>
      <c r="M63" s="76">
        <f t="shared" si="11"/>
        <v>24</v>
      </c>
    </row>
    <row r="64" spans="2:13" x14ac:dyDescent="0.3">
      <c r="B64" s="2">
        <v>8</v>
      </c>
      <c r="C64" s="95" t="s">
        <v>229</v>
      </c>
      <c r="D64" s="92" t="s">
        <v>206</v>
      </c>
      <c r="E64" s="93" t="s">
        <v>163</v>
      </c>
      <c r="F64" s="73"/>
      <c r="G64" s="22">
        <v>11</v>
      </c>
      <c r="H64" s="73"/>
      <c r="I64" s="40"/>
      <c r="J64" s="43">
        <f t="shared" si="8"/>
        <v>11</v>
      </c>
      <c r="K64" s="27">
        <f t="shared" si="9"/>
        <v>11</v>
      </c>
      <c r="L64" s="76">
        <f t="shared" si="10"/>
        <v>11</v>
      </c>
      <c r="M64" s="76">
        <f t="shared" si="11"/>
        <v>22</v>
      </c>
    </row>
    <row r="65" spans="2:13" x14ac:dyDescent="0.3">
      <c r="B65" s="2">
        <v>9</v>
      </c>
      <c r="C65" s="4" t="s">
        <v>195</v>
      </c>
      <c r="D65" s="5" t="s">
        <v>19</v>
      </c>
      <c r="E65" s="3" t="s">
        <v>6</v>
      </c>
      <c r="F65" s="22">
        <v>6</v>
      </c>
      <c r="G65" s="73"/>
      <c r="H65" s="22">
        <v>5</v>
      </c>
      <c r="I65" s="40"/>
      <c r="J65" s="43">
        <f t="shared" si="8"/>
        <v>11</v>
      </c>
      <c r="K65" s="27">
        <f t="shared" si="9"/>
        <v>11</v>
      </c>
      <c r="L65" s="76">
        <f t="shared" si="10"/>
        <v>0</v>
      </c>
      <c r="M65" s="76">
        <f t="shared" si="11"/>
        <v>11</v>
      </c>
    </row>
    <row r="66" spans="2:13" x14ac:dyDescent="0.3">
      <c r="B66" s="2">
        <v>10</v>
      </c>
      <c r="C66" s="95" t="s">
        <v>164</v>
      </c>
      <c r="D66" s="92" t="s">
        <v>157</v>
      </c>
      <c r="E66" s="93" t="s">
        <v>155</v>
      </c>
      <c r="F66" s="73"/>
      <c r="G66" s="22">
        <v>9</v>
      </c>
      <c r="H66" s="73"/>
      <c r="I66" s="40"/>
      <c r="J66" s="43">
        <f t="shared" si="8"/>
        <v>9</v>
      </c>
      <c r="K66" s="27">
        <f t="shared" si="9"/>
        <v>9</v>
      </c>
      <c r="L66" s="76">
        <f t="shared" si="10"/>
        <v>9</v>
      </c>
      <c r="M66" s="76">
        <f t="shared" si="11"/>
        <v>18</v>
      </c>
    </row>
    <row r="67" spans="2:13" x14ac:dyDescent="0.3">
      <c r="B67" s="2">
        <v>11</v>
      </c>
      <c r="C67" s="4" t="s">
        <v>198</v>
      </c>
      <c r="D67" s="5" t="s">
        <v>19</v>
      </c>
      <c r="E67" s="3" t="s">
        <v>6</v>
      </c>
      <c r="F67" s="22">
        <v>3</v>
      </c>
      <c r="G67" s="73"/>
      <c r="H67" s="22">
        <v>6</v>
      </c>
      <c r="I67" s="40"/>
      <c r="J67" s="43">
        <f t="shared" si="8"/>
        <v>9</v>
      </c>
      <c r="K67" s="27">
        <f t="shared" si="9"/>
        <v>9</v>
      </c>
      <c r="L67" s="76">
        <f t="shared" si="10"/>
        <v>0</v>
      </c>
      <c r="M67" s="76">
        <f t="shared" si="11"/>
        <v>9</v>
      </c>
    </row>
    <row r="68" spans="2:13" x14ac:dyDescent="0.3">
      <c r="B68" s="2">
        <v>12</v>
      </c>
      <c r="C68" s="95" t="s">
        <v>230</v>
      </c>
      <c r="D68" s="92" t="s">
        <v>231</v>
      </c>
      <c r="E68" s="93" t="s">
        <v>12</v>
      </c>
      <c r="F68" s="73"/>
      <c r="G68" s="22">
        <v>8</v>
      </c>
      <c r="H68" s="73"/>
      <c r="I68" s="40"/>
      <c r="J68" s="43">
        <f t="shared" si="8"/>
        <v>8</v>
      </c>
      <c r="K68" s="27">
        <f t="shared" si="9"/>
        <v>8</v>
      </c>
      <c r="L68" s="76">
        <f t="shared" si="10"/>
        <v>8</v>
      </c>
      <c r="M68" s="76">
        <f t="shared" si="11"/>
        <v>16</v>
      </c>
    </row>
    <row r="69" spans="2:13" x14ac:dyDescent="0.3">
      <c r="B69" s="2">
        <v>13</v>
      </c>
      <c r="C69" s="95" t="s">
        <v>270</v>
      </c>
      <c r="D69" s="92" t="s">
        <v>5</v>
      </c>
      <c r="E69" s="93" t="s">
        <v>6</v>
      </c>
      <c r="F69" s="73"/>
      <c r="G69" s="73"/>
      <c r="H69" s="22">
        <v>8</v>
      </c>
      <c r="I69" s="40"/>
      <c r="J69" s="43">
        <f t="shared" si="8"/>
        <v>8</v>
      </c>
      <c r="K69" s="27">
        <f t="shared" si="9"/>
        <v>8</v>
      </c>
      <c r="L69" s="76">
        <f t="shared" si="10"/>
        <v>0</v>
      </c>
      <c r="M69" s="76">
        <f t="shared" si="11"/>
        <v>8</v>
      </c>
    </row>
    <row r="70" spans="2:13" x14ac:dyDescent="0.3">
      <c r="B70" s="2">
        <v>14</v>
      </c>
      <c r="C70" s="95" t="s">
        <v>37</v>
      </c>
      <c r="D70" s="92" t="s">
        <v>5</v>
      </c>
      <c r="E70" s="93" t="s">
        <v>6</v>
      </c>
      <c r="F70" s="22">
        <v>7</v>
      </c>
      <c r="G70" s="73"/>
      <c r="H70" s="73"/>
      <c r="I70" s="40"/>
      <c r="J70" s="43">
        <f t="shared" si="8"/>
        <v>7</v>
      </c>
      <c r="K70" s="27">
        <f t="shared" si="9"/>
        <v>7</v>
      </c>
      <c r="L70" s="76">
        <f t="shared" si="10"/>
        <v>0</v>
      </c>
      <c r="M70" s="76">
        <f t="shared" si="11"/>
        <v>7</v>
      </c>
    </row>
    <row r="71" spans="2:13" x14ac:dyDescent="0.3">
      <c r="B71" s="2">
        <v>15</v>
      </c>
      <c r="C71" s="95" t="s">
        <v>161</v>
      </c>
      <c r="D71" s="92" t="s">
        <v>159</v>
      </c>
      <c r="E71" s="93" t="s">
        <v>155</v>
      </c>
      <c r="F71" s="73"/>
      <c r="G71" s="22">
        <v>7</v>
      </c>
      <c r="H71" s="73"/>
      <c r="I71" s="40"/>
      <c r="J71" s="43">
        <f t="shared" si="8"/>
        <v>7</v>
      </c>
      <c r="K71" s="27">
        <f t="shared" si="9"/>
        <v>7</v>
      </c>
      <c r="L71" s="76">
        <f t="shared" si="10"/>
        <v>7</v>
      </c>
      <c r="M71" s="76">
        <f t="shared" si="11"/>
        <v>14</v>
      </c>
    </row>
    <row r="72" spans="2:13" x14ac:dyDescent="0.3">
      <c r="B72" s="2">
        <v>16</v>
      </c>
      <c r="C72" s="94" t="s">
        <v>199</v>
      </c>
      <c r="D72" s="89" t="s">
        <v>19</v>
      </c>
      <c r="E72" s="90" t="s">
        <v>6</v>
      </c>
      <c r="F72" s="22">
        <v>1</v>
      </c>
      <c r="G72" s="22">
        <v>3</v>
      </c>
      <c r="H72" s="22">
        <v>3</v>
      </c>
      <c r="I72" s="40"/>
      <c r="J72" s="43">
        <f t="shared" si="8"/>
        <v>7</v>
      </c>
      <c r="K72" s="27">
        <f t="shared" si="9"/>
        <v>7</v>
      </c>
      <c r="L72" s="76">
        <f t="shared" si="10"/>
        <v>3</v>
      </c>
      <c r="M72" s="76">
        <f t="shared" si="11"/>
        <v>10</v>
      </c>
    </row>
    <row r="73" spans="2:13" x14ac:dyDescent="0.3">
      <c r="B73" s="2">
        <v>17</v>
      </c>
      <c r="C73" s="4" t="s">
        <v>117</v>
      </c>
      <c r="D73" s="5" t="s">
        <v>19</v>
      </c>
      <c r="E73" s="3" t="s">
        <v>6</v>
      </c>
      <c r="F73" s="22">
        <v>2</v>
      </c>
      <c r="G73" s="73"/>
      <c r="H73" s="22">
        <v>4</v>
      </c>
      <c r="I73" s="40"/>
      <c r="J73" s="43">
        <f t="shared" si="8"/>
        <v>6</v>
      </c>
      <c r="K73" s="27">
        <f t="shared" si="9"/>
        <v>6</v>
      </c>
      <c r="L73" s="76">
        <f t="shared" si="10"/>
        <v>0</v>
      </c>
      <c r="M73" s="76">
        <f t="shared" si="11"/>
        <v>6</v>
      </c>
    </row>
    <row r="74" spans="2:13" x14ac:dyDescent="0.3">
      <c r="B74" s="2">
        <v>18</v>
      </c>
      <c r="C74" s="95" t="s">
        <v>232</v>
      </c>
      <c r="D74" s="92" t="s">
        <v>159</v>
      </c>
      <c r="E74" s="93" t="s">
        <v>155</v>
      </c>
      <c r="F74" s="73"/>
      <c r="G74" s="22">
        <v>5</v>
      </c>
      <c r="H74" s="73"/>
      <c r="I74" s="40"/>
      <c r="J74" s="43">
        <f t="shared" si="8"/>
        <v>5</v>
      </c>
      <c r="K74" s="27">
        <f t="shared" si="9"/>
        <v>5</v>
      </c>
      <c r="L74" s="76">
        <f t="shared" si="10"/>
        <v>5</v>
      </c>
      <c r="M74" s="76">
        <f t="shared" si="11"/>
        <v>10</v>
      </c>
    </row>
    <row r="75" spans="2:13" x14ac:dyDescent="0.3">
      <c r="B75" s="2">
        <v>19</v>
      </c>
      <c r="C75" s="95" t="s">
        <v>233</v>
      </c>
      <c r="D75" s="92" t="s">
        <v>162</v>
      </c>
      <c r="E75" s="93" t="s">
        <v>163</v>
      </c>
      <c r="F75" s="73"/>
      <c r="G75" s="22">
        <v>4</v>
      </c>
      <c r="H75" s="73"/>
      <c r="I75" s="40"/>
      <c r="J75" s="43">
        <f t="shared" si="8"/>
        <v>4</v>
      </c>
      <c r="K75" s="27">
        <f t="shared" si="9"/>
        <v>4</v>
      </c>
      <c r="L75" s="76">
        <f t="shared" si="10"/>
        <v>4</v>
      </c>
      <c r="M75" s="76">
        <f t="shared" si="11"/>
        <v>8</v>
      </c>
    </row>
    <row r="76" spans="2:13" x14ac:dyDescent="0.3">
      <c r="B76" s="2">
        <v>20</v>
      </c>
      <c r="C76" s="4" t="s">
        <v>165</v>
      </c>
      <c r="D76" s="5" t="s">
        <v>116</v>
      </c>
      <c r="E76" s="3" t="s">
        <v>6</v>
      </c>
      <c r="F76" s="73"/>
      <c r="G76" s="22">
        <v>1</v>
      </c>
      <c r="H76" s="22">
        <v>2</v>
      </c>
      <c r="I76" s="40"/>
      <c r="J76" s="43">
        <f t="shared" si="8"/>
        <v>3</v>
      </c>
      <c r="K76" s="27">
        <f t="shared" si="9"/>
        <v>3</v>
      </c>
      <c r="L76" s="76">
        <f t="shared" si="10"/>
        <v>1</v>
      </c>
      <c r="M76" s="76">
        <f t="shared" si="11"/>
        <v>4</v>
      </c>
    </row>
    <row r="77" spans="2:13" x14ac:dyDescent="0.3">
      <c r="B77" s="2">
        <v>21</v>
      </c>
      <c r="C77" s="95" t="s">
        <v>234</v>
      </c>
      <c r="D77" s="92" t="s">
        <v>167</v>
      </c>
      <c r="E77" s="93" t="s">
        <v>163</v>
      </c>
      <c r="F77" s="73"/>
      <c r="G77" s="22">
        <v>2</v>
      </c>
      <c r="H77" s="73"/>
      <c r="I77" s="40"/>
      <c r="J77" s="43">
        <f t="shared" si="8"/>
        <v>2</v>
      </c>
      <c r="K77" s="27">
        <f t="shared" si="9"/>
        <v>2</v>
      </c>
      <c r="L77" s="76">
        <f t="shared" si="10"/>
        <v>2</v>
      </c>
      <c r="M77" s="76">
        <f t="shared" si="11"/>
        <v>4</v>
      </c>
    </row>
    <row r="78" spans="2:13" x14ac:dyDescent="0.3">
      <c r="B78" s="2">
        <v>22</v>
      </c>
      <c r="C78" s="95" t="s">
        <v>271</v>
      </c>
      <c r="D78" s="92" t="s">
        <v>5</v>
      </c>
      <c r="E78" s="93" t="s">
        <v>6</v>
      </c>
      <c r="F78" s="73"/>
      <c r="G78" s="73"/>
      <c r="H78" s="22">
        <v>1</v>
      </c>
      <c r="I78" s="40"/>
      <c r="J78" s="43">
        <f t="shared" si="8"/>
        <v>1</v>
      </c>
      <c r="K78" s="27">
        <f t="shared" si="9"/>
        <v>1</v>
      </c>
      <c r="L78" s="76">
        <f t="shared" si="10"/>
        <v>0</v>
      </c>
      <c r="M78" s="76">
        <f t="shared" si="11"/>
        <v>1</v>
      </c>
    </row>
    <row r="79" spans="2:13" x14ac:dyDescent="0.3">
      <c r="B79" s="2">
        <v>23</v>
      </c>
      <c r="C79" s="4"/>
      <c r="D79" s="5"/>
      <c r="E79" s="3"/>
      <c r="F79" s="22"/>
      <c r="G79" s="22"/>
      <c r="H79" s="22"/>
      <c r="I79" s="40"/>
      <c r="J79" s="43">
        <f t="shared" ref="J79:J89" si="12">SUM(F79+G79+H79+I79)</f>
        <v>0</v>
      </c>
      <c r="K79" s="27">
        <f t="shared" si="9"/>
        <v>0</v>
      </c>
      <c r="L79" s="76">
        <f t="shared" si="10"/>
        <v>0</v>
      </c>
      <c r="M79" s="76">
        <f t="shared" si="11"/>
        <v>0</v>
      </c>
    </row>
    <row r="80" spans="2:13" x14ac:dyDescent="0.3">
      <c r="B80" s="2">
        <v>24</v>
      </c>
      <c r="C80" s="4"/>
      <c r="D80" s="5"/>
      <c r="E80" s="3"/>
      <c r="F80" s="22"/>
      <c r="G80" s="22"/>
      <c r="H80" s="22"/>
      <c r="I80" s="40"/>
      <c r="J80" s="43">
        <f t="shared" si="12"/>
        <v>0</v>
      </c>
      <c r="K80" s="27">
        <f t="shared" si="9"/>
        <v>0</v>
      </c>
      <c r="L80" s="76">
        <f t="shared" si="10"/>
        <v>0</v>
      </c>
      <c r="M80" s="76">
        <f t="shared" si="11"/>
        <v>0</v>
      </c>
    </row>
    <row r="81" spans="2:13" x14ac:dyDescent="0.3">
      <c r="B81" s="2">
        <v>25</v>
      </c>
      <c r="C81" s="4"/>
      <c r="D81" s="5"/>
      <c r="E81" s="3"/>
      <c r="F81" s="22"/>
      <c r="G81" s="22"/>
      <c r="H81" s="22"/>
      <c r="I81" s="40"/>
      <c r="J81" s="43">
        <f t="shared" si="12"/>
        <v>0</v>
      </c>
      <c r="K81" s="27">
        <f t="shared" si="9"/>
        <v>0</v>
      </c>
      <c r="L81" s="76">
        <f t="shared" si="10"/>
        <v>0</v>
      </c>
      <c r="M81" s="76">
        <f t="shared" si="11"/>
        <v>0</v>
      </c>
    </row>
    <row r="82" spans="2:13" x14ac:dyDescent="0.3">
      <c r="B82" s="2">
        <v>26</v>
      </c>
      <c r="C82" s="4"/>
      <c r="D82" s="5"/>
      <c r="E82" s="3"/>
      <c r="F82" s="22"/>
      <c r="G82" s="22"/>
      <c r="H82" s="22"/>
      <c r="I82" s="40"/>
      <c r="J82" s="43">
        <f t="shared" si="12"/>
        <v>0</v>
      </c>
      <c r="K82" s="27">
        <f t="shared" si="9"/>
        <v>0</v>
      </c>
      <c r="L82" s="76">
        <f t="shared" si="10"/>
        <v>0</v>
      </c>
      <c r="M82" s="76">
        <f t="shared" ref="M82:M89" si="13">SUM(K82+L82)</f>
        <v>0</v>
      </c>
    </row>
    <row r="83" spans="2:13" x14ac:dyDescent="0.3">
      <c r="B83" s="2">
        <v>27</v>
      </c>
      <c r="C83" s="4"/>
      <c r="D83" s="5"/>
      <c r="E83" s="3"/>
      <c r="F83" s="22"/>
      <c r="G83" s="22"/>
      <c r="H83" s="22"/>
      <c r="I83" s="40"/>
      <c r="J83" s="43">
        <f t="shared" si="12"/>
        <v>0</v>
      </c>
      <c r="K83" s="27">
        <f t="shared" si="9"/>
        <v>0</v>
      </c>
      <c r="L83" s="76">
        <f t="shared" si="10"/>
        <v>0</v>
      </c>
      <c r="M83" s="76">
        <f t="shared" si="13"/>
        <v>0</v>
      </c>
    </row>
    <row r="84" spans="2:13" x14ac:dyDescent="0.3">
      <c r="B84" s="2">
        <v>28</v>
      </c>
      <c r="C84" s="4"/>
      <c r="D84" s="5"/>
      <c r="E84" s="3"/>
      <c r="F84" s="22"/>
      <c r="G84" s="22"/>
      <c r="H84" s="22"/>
      <c r="I84" s="40"/>
      <c r="J84" s="43">
        <f t="shared" si="12"/>
        <v>0</v>
      </c>
      <c r="K84" s="27">
        <f t="shared" si="9"/>
        <v>0</v>
      </c>
      <c r="L84" s="76">
        <f t="shared" si="10"/>
        <v>0</v>
      </c>
      <c r="M84" s="76">
        <f t="shared" si="13"/>
        <v>0</v>
      </c>
    </row>
    <row r="85" spans="2:13" x14ac:dyDescent="0.3">
      <c r="B85" s="2">
        <v>29</v>
      </c>
      <c r="C85" s="4"/>
      <c r="D85" s="5"/>
      <c r="E85" s="3"/>
      <c r="F85" s="22"/>
      <c r="G85" s="22"/>
      <c r="H85" s="22"/>
      <c r="I85" s="40"/>
      <c r="J85" s="43">
        <f t="shared" si="12"/>
        <v>0</v>
      </c>
      <c r="K85" s="27">
        <f t="shared" si="9"/>
        <v>0</v>
      </c>
      <c r="L85" s="76">
        <f t="shared" si="10"/>
        <v>0</v>
      </c>
      <c r="M85" s="76">
        <f t="shared" si="13"/>
        <v>0</v>
      </c>
    </row>
    <row r="86" spans="2:13" x14ac:dyDescent="0.3">
      <c r="B86" s="2">
        <v>30</v>
      </c>
      <c r="C86" s="4"/>
      <c r="D86" s="5"/>
      <c r="E86" s="3"/>
      <c r="F86" s="22"/>
      <c r="G86" s="22"/>
      <c r="H86" s="22"/>
      <c r="I86" s="40"/>
      <c r="J86" s="43">
        <f t="shared" si="12"/>
        <v>0</v>
      </c>
      <c r="K86" s="27">
        <f t="shared" si="9"/>
        <v>0</v>
      </c>
      <c r="L86" s="76">
        <f t="shared" si="10"/>
        <v>0</v>
      </c>
      <c r="M86" s="76">
        <f t="shared" si="13"/>
        <v>0</v>
      </c>
    </row>
    <row r="87" spans="2:13" x14ac:dyDescent="0.3">
      <c r="B87" s="2">
        <v>31</v>
      </c>
      <c r="C87" s="4"/>
      <c r="D87" s="5"/>
      <c r="E87" s="3"/>
      <c r="F87" s="22"/>
      <c r="G87" s="22"/>
      <c r="H87" s="22"/>
      <c r="I87" s="40"/>
      <c r="J87" s="43">
        <f t="shared" si="12"/>
        <v>0</v>
      </c>
      <c r="K87" s="27">
        <f t="shared" si="9"/>
        <v>0</v>
      </c>
      <c r="L87" s="76">
        <f t="shared" si="10"/>
        <v>0</v>
      </c>
      <c r="M87" s="76">
        <f t="shared" si="13"/>
        <v>0</v>
      </c>
    </row>
    <row r="88" spans="2:13" x14ac:dyDescent="0.3">
      <c r="B88" s="2">
        <v>32</v>
      </c>
      <c r="C88" s="4"/>
      <c r="D88" s="5"/>
      <c r="E88" s="3"/>
      <c r="F88" s="22"/>
      <c r="G88" s="22"/>
      <c r="H88" s="22"/>
      <c r="I88" s="40"/>
      <c r="J88" s="43">
        <f t="shared" si="12"/>
        <v>0</v>
      </c>
      <c r="K88" s="27">
        <f t="shared" si="9"/>
        <v>0</v>
      </c>
      <c r="L88" s="76">
        <f t="shared" si="10"/>
        <v>0</v>
      </c>
      <c r="M88" s="76">
        <f t="shared" si="13"/>
        <v>0</v>
      </c>
    </row>
    <row r="89" spans="2:13" x14ac:dyDescent="0.3">
      <c r="B89" s="2">
        <v>33</v>
      </c>
      <c r="C89" s="4"/>
      <c r="D89" s="5"/>
      <c r="E89" s="3"/>
      <c r="F89" s="22"/>
      <c r="G89" s="22"/>
      <c r="H89" s="22"/>
      <c r="I89" s="40"/>
      <c r="J89" s="43">
        <f t="shared" si="12"/>
        <v>0</v>
      </c>
      <c r="K89" s="27">
        <f t="shared" si="9"/>
        <v>0</v>
      </c>
      <c r="L89" s="76">
        <f t="shared" si="10"/>
        <v>0</v>
      </c>
      <c r="M89" s="76">
        <f t="shared" si="13"/>
        <v>0</v>
      </c>
    </row>
  </sheetData>
  <sortState ref="C4:J29">
    <sortCondition descending="1" ref="J4:J29"/>
  </sortState>
  <mergeCells count="24">
    <mergeCell ref="B2:B3"/>
    <mergeCell ref="C2:C3"/>
    <mergeCell ref="D2:D3"/>
    <mergeCell ref="E2:E3"/>
    <mergeCell ref="F2:F3"/>
    <mergeCell ref="B55:B56"/>
    <mergeCell ref="C55:C56"/>
    <mergeCell ref="D55:D56"/>
    <mergeCell ref="E55:E56"/>
    <mergeCell ref="F55:F56"/>
    <mergeCell ref="I55:I56"/>
    <mergeCell ref="J2:J3"/>
    <mergeCell ref="J55:J56"/>
    <mergeCell ref="G2:G3"/>
    <mergeCell ref="H2:H3"/>
    <mergeCell ref="I2:I3"/>
    <mergeCell ref="G55:G56"/>
    <mergeCell ref="H55:H56"/>
    <mergeCell ref="K2:K3"/>
    <mergeCell ref="L2:L3"/>
    <mergeCell ref="M2:M3"/>
    <mergeCell ref="K55:K56"/>
    <mergeCell ref="L55:L56"/>
    <mergeCell ref="M55:M56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F08B3-1454-417A-B2A2-F02B42FB0AC4}">
  <dimension ref="B1:P90"/>
  <sheetViews>
    <sheetView topLeftCell="C41" zoomScale="107" workbookViewId="0">
      <selection activeCell="E66" sqref="E66"/>
    </sheetView>
  </sheetViews>
  <sheetFormatPr defaultRowHeight="14.4" x14ac:dyDescent="0.3"/>
  <cols>
    <col min="3" max="3" width="21.109375" bestFit="1" customWidth="1"/>
    <col min="4" max="4" width="19.6640625" bestFit="1" customWidth="1"/>
    <col min="10" max="10" width="8.88671875" style="21"/>
    <col min="12" max="13" width="8.88671875" style="82"/>
  </cols>
  <sheetData>
    <row r="1" spans="2:16" ht="18.600000000000001" thickBot="1" x14ac:dyDescent="0.4">
      <c r="B1" s="1" t="s">
        <v>40</v>
      </c>
    </row>
    <row r="2" spans="2:16" x14ac:dyDescent="0.3">
      <c r="B2" s="135" t="s">
        <v>0</v>
      </c>
      <c r="C2" s="134" t="s">
        <v>1</v>
      </c>
      <c r="D2" s="134" t="s">
        <v>2</v>
      </c>
      <c r="E2" s="134" t="s">
        <v>3</v>
      </c>
      <c r="F2" s="134" t="s">
        <v>179</v>
      </c>
      <c r="G2" s="134" t="s">
        <v>183</v>
      </c>
      <c r="H2" s="134" t="s">
        <v>178</v>
      </c>
      <c r="I2" s="134" t="s">
        <v>180</v>
      </c>
      <c r="J2" s="130" t="s">
        <v>110</v>
      </c>
      <c r="K2" s="106" t="s">
        <v>150</v>
      </c>
      <c r="L2" s="127" t="s">
        <v>151</v>
      </c>
      <c r="M2" s="110" t="s">
        <v>152</v>
      </c>
      <c r="O2" s="6"/>
      <c r="P2" t="s">
        <v>147</v>
      </c>
    </row>
    <row r="3" spans="2:16" ht="15" thickBot="1" x14ac:dyDescent="0.35">
      <c r="B3" s="136"/>
      <c r="C3" s="113"/>
      <c r="D3" s="113"/>
      <c r="E3" s="113"/>
      <c r="F3" s="113"/>
      <c r="G3" s="113"/>
      <c r="H3" s="113"/>
      <c r="I3" s="113"/>
      <c r="J3" s="131"/>
      <c r="K3" s="126"/>
      <c r="L3" s="128"/>
      <c r="M3" s="129"/>
      <c r="O3" s="11"/>
      <c r="P3" t="s">
        <v>148</v>
      </c>
    </row>
    <row r="4" spans="2:16" x14ac:dyDescent="0.3">
      <c r="B4" s="2">
        <v>1</v>
      </c>
      <c r="C4" s="94" t="s">
        <v>47</v>
      </c>
      <c r="D4" s="89" t="s">
        <v>9</v>
      </c>
      <c r="E4" s="90" t="s">
        <v>6</v>
      </c>
      <c r="F4" s="22">
        <v>14</v>
      </c>
      <c r="G4" s="22">
        <v>27</v>
      </c>
      <c r="H4" s="22">
        <v>15</v>
      </c>
      <c r="I4" s="40"/>
      <c r="J4" s="53">
        <f t="shared" ref="J4:J34" si="0">SUM(F4+G4+H4+I4)</f>
        <v>56</v>
      </c>
      <c r="K4" s="74">
        <f>J4</f>
        <v>56</v>
      </c>
      <c r="L4" s="85">
        <f>G4</f>
        <v>27</v>
      </c>
      <c r="M4" s="86">
        <f>SUM(K4+L4)</f>
        <v>83</v>
      </c>
      <c r="O4" s="20"/>
      <c r="P4" t="s">
        <v>153</v>
      </c>
    </row>
    <row r="5" spans="2:16" x14ac:dyDescent="0.3">
      <c r="B5" s="2">
        <v>2</v>
      </c>
      <c r="C5" s="94" t="s">
        <v>7</v>
      </c>
      <c r="D5" s="89" t="s">
        <v>5</v>
      </c>
      <c r="E5" s="90" t="s">
        <v>6</v>
      </c>
      <c r="F5" s="22">
        <v>13</v>
      </c>
      <c r="G5" s="22">
        <v>24</v>
      </c>
      <c r="H5" s="22">
        <v>13</v>
      </c>
      <c r="I5" s="40"/>
      <c r="J5" s="54">
        <f t="shared" si="0"/>
        <v>50</v>
      </c>
      <c r="K5" s="74">
        <f t="shared" ref="K5:K44" si="1">J5</f>
        <v>50</v>
      </c>
      <c r="L5" s="76">
        <f t="shared" ref="L5:L44" si="2">G5</f>
        <v>24</v>
      </c>
      <c r="M5" s="86">
        <f t="shared" ref="M5:M44" si="3">SUM(K5+L5)</f>
        <v>74</v>
      </c>
      <c r="O5" s="12"/>
      <c r="P5" t="s">
        <v>154</v>
      </c>
    </row>
    <row r="6" spans="2:16" x14ac:dyDescent="0.3">
      <c r="B6" s="2">
        <v>3</v>
      </c>
      <c r="C6" s="94" t="s">
        <v>48</v>
      </c>
      <c r="D6" s="89" t="s">
        <v>14</v>
      </c>
      <c r="E6" s="90" t="s">
        <v>6</v>
      </c>
      <c r="F6" s="22">
        <v>12</v>
      </c>
      <c r="G6" s="22">
        <v>23</v>
      </c>
      <c r="H6" s="22">
        <v>12</v>
      </c>
      <c r="I6" s="40"/>
      <c r="J6" s="54">
        <f t="shared" si="0"/>
        <v>47</v>
      </c>
      <c r="K6" s="74">
        <f t="shared" si="1"/>
        <v>47</v>
      </c>
      <c r="L6" s="76">
        <f t="shared" si="2"/>
        <v>23</v>
      </c>
      <c r="M6" s="86">
        <f t="shared" si="3"/>
        <v>70</v>
      </c>
    </row>
    <row r="7" spans="2:16" x14ac:dyDescent="0.3">
      <c r="B7" s="2">
        <v>4</v>
      </c>
      <c r="C7" s="39" t="s">
        <v>41</v>
      </c>
      <c r="D7" s="5" t="s">
        <v>5</v>
      </c>
      <c r="E7" s="3" t="s">
        <v>6</v>
      </c>
      <c r="F7" s="22">
        <v>15</v>
      </c>
      <c r="G7" s="22">
        <v>29</v>
      </c>
      <c r="H7" s="73"/>
      <c r="I7" s="40"/>
      <c r="J7" s="54">
        <f t="shared" si="0"/>
        <v>44</v>
      </c>
      <c r="K7" s="74">
        <f t="shared" si="1"/>
        <v>44</v>
      </c>
      <c r="L7" s="76">
        <f t="shared" si="2"/>
        <v>29</v>
      </c>
      <c r="M7" s="86">
        <f t="shared" si="3"/>
        <v>73</v>
      </c>
    </row>
    <row r="8" spans="2:16" x14ac:dyDescent="0.3">
      <c r="B8" s="2">
        <v>5</v>
      </c>
      <c r="C8" s="4" t="s">
        <v>44</v>
      </c>
      <c r="D8" s="5" t="s">
        <v>9</v>
      </c>
      <c r="E8" s="3" t="s">
        <v>6</v>
      </c>
      <c r="F8" s="73"/>
      <c r="G8" s="22">
        <v>28</v>
      </c>
      <c r="H8" s="22">
        <v>14</v>
      </c>
      <c r="I8" s="40"/>
      <c r="J8" s="54">
        <f t="shared" si="0"/>
        <v>42</v>
      </c>
      <c r="K8" s="74">
        <f t="shared" si="1"/>
        <v>42</v>
      </c>
      <c r="L8" s="76">
        <f t="shared" si="2"/>
        <v>28</v>
      </c>
      <c r="M8" s="86">
        <f t="shared" si="3"/>
        <v>70</v>
      </c>
    </row>
    <row r="9" spans="2:16" x14ac:dyDescent="0.3">
      <c r="B9" s="2">
        <v>6</v>
      </c>
      <c r="C9" s="94" t="s">
        <v>54</v>
      </c>
      <c r="D9" s="89" t="s">
        <v>5</v>
      </c>
      <c r="E9" s="90" t="s">
        <v>6</v>
      </c>
      <c r="F9" s="22">
        <v>8</v>
      </c>
      <c r="G9" s="22">
        <v>20</v>
      </c>
      <c r="H9" s="22">
        <v>11</v>
      </c>
      <c r="I9" s="40"/>
      <c r="J9" s="54">
        <f t="shared" si="0"/>
        <v>39</v>
      </c>
      <c r="K9" s="74">
        <f t="shared" si="1"/>
        <v>39</v>
      </c>
      <c r="L9" s="76">
        <f t="shared" si="2"/>
        <v>20</v>
      </c>
      <c r="M9" s="86">
        <f t="shared" si="3"/>
        <v>59</v>
      </c>
    </row>
    <row r="10" spans="2:16" x14ac:dyDescent="0.3">
      <c r="B10" s="2">
        <v>7</v>
      </c>
      <c r="C10" s="94" t="s">
        <v>118</v>
      </c>
      <c r="D10" s="89" t="s">
        <v>33</v>
      </c>
      <c r="E10" s="90" t="s">
        <v>6</v>
      </c>
      <c r="F10" s="22">
        <v>6</v>
      </c>
      <c r="G10" s="22">
        <v>21</v>
      </c>
      <c r="H10" s="22">
        <v>10</v>
      </c>
      <c r="I10" s="40"/>
      <c r="J10" s="54">
        <f t="shared" si="0"/>
        <v>37</v>
      </c>
      <c r="K10" s="74">
        <f t="shared" si="1"/>
        <v>37</v>
      </c>
      <c r="L10" s="76">
        <f t="shared" si="2"/>
        <v>21</v>
      </c>
      <c r="M10" s="86">
        <f t="shared" si="3"/>
        <v>58</v>
      </c>
    </row>
    <row r="11" spans="2:16" x14ac:dyDescent="0.3">
      <c r="B11" s="2">
        <v>8</v>
      </c>
      <c r="C11" s="4" t="s">
        <v>4</v>
      </c>
      <c r="D11" s="5" t="s">
        <v>5</v>
      </c>
      <c r="E11" s="3" t="s">
        <v>6</v>
      </c>
      <c r="F11" s="22">
        <v>11</v>
      </c>
      <c r="G11" s="22">
        <v>25</v>
      </c>
      <c r="H11" s="73"/>
      <c r="I11" s="40"/>
      <c r="J11" s="54">
        <f t="shared" si="0"/>
        <v>36</v>
      </c>
      <c r="K11" s="74">
        <f t="shared" si="1"/>
        <v>36</v>
      </c>
      <c r="L11" s="76">
        <f t="shared" si="2"/>
        <v>25</v>
      </c>
      <c r="M11" s="86">
        <f t="shared" si="3"/>
        <v>61</v>
      </c>
    </row>
    <row r="12" spans="2:16" x14ac:dyDescent="0.3">
      <c r="B12" s="2">
        <v>9</v>
      </c>
      <c r="C12" s="94" t="s">
        <v>16</v>
      </c>
      <c r="D12" s="89" t="s">
        <v>5</v>
      </c>
      <c r="E12" s="90" t="s">
        <v>6</v>
      </c>
      <c r="F12" s="22">
        <v>10</v>
      </c>
      <c r="G12" s="22">
        <v>17</v>
      </c>
      <c r="H12" s="22">
        <v>9</v>
      </c>
      <c r="I12" s="40"/>
      <c r="J12" s="54">
        <f t="shared" si="0"/>
        <v>36</v>
      </c>
      <c r="K12" s="74">
        <f t="shared" si="1"/>
        <v>36</v>
      </c>
      <c r="L12" s="76">
        <f t="shared" si="2"/>
        <v>17</v>
      </c>
      <c r="M12" s="86">
        <f t="shared" si="3"/>
        <v>53</v>
      </c>
    </row>
    <row r="13" spans="2:16" x14ac:dyDescent="0.3">
      <c r="B13" s="2">
        <v>10</v>
      </c>
      <c r="C13" s="94" t="s">
        <v>52</v>
      </c>
      <c r="D13" s="89" t="s">
        <v>5</v>
      </c>
      <c r="E13" s="90" t="s">
        <v>6</v>
      </c>
      <c r="F13" s="22">
        <v>7</v>
      </c>
      <c r="G13" s="22">
        <v>14</v>
      </c>
      <c r="H13" s="22">
        <v>6</v>
      </c>
      <c r="I13" s="40"/>
      <c r="J13" s="54">
        <f t="shared" si="0"/>
        <v>27</v>
      </c>
      <c r="K13" s="74">
        <f t="shared" si="1"/>
        <v>27</v>
      </c>
      <c r="L13" s="76">
        <f t="shared" si="2"/>
        <v>14</v>
      </c>
      <c r="M13" s="86">
        <f t="shared" si="3"/>
        <v>41</v>
      </c>
    </row>
    <row r="14" spans="2:16" x14ac:dyDescent="0.3">
      <c r="B14" s="2">
        <v>11</v>
      </c>
      <c r="C14" s="4" t="s">
        <v>166</v>
      </c>
      <c r="D14" s="5" t="s">
        <v>167</v>
      </c>
      <c r="E14" s="3" t="s">
        <v>163</v>
      </c>
      <c r="F14" s="73"/>
      <c r="G14" s="22">
        <v>26</v>
      </c>
      <c r="H14" s="73"/>
      <c r="I14" s="40"/>
      <c r="J14" s="54">
        <f t="shared" si="0"/>
        <v>26</v>
      </c>
      <c r="K14" s="74">
        <f t="shared" si="1"/>
        <v>26</v>
      </c>
      <c r="L14" s="76">
        <f t="shared" si="2"/>
        <v>26</v>
      </c>
      <c r="M14" s="86">
        <f t="shared" si="3"/>
        <v>52</v>
      </c>
    </row>
    <row r="15" spans="2:16" x14ac:dyDescent="0.3">
      <c r="B15" s="2">
        <v>12</v>
      </c>
      <c r="C15" s="94" t="s">
        <v>125</v>
      </c>
      <c r="D15" s="89" t="s">
        <v>9</v>
      </c>
      <c r="E15" s="90" t="s">
        <v>6</v>
      </c>
      <c r="F15" s="22">
        <v>9</v>
      </c>
      <c r="G15" s="22">
        <v>12</v>
      </c>
      <c r="H15" s="22">
        <v>5</v>
      </c>
      <c r="I15" s="40"/>
      <c r="J15" s="54">
        <f t="shared" si="0"/>
        <v>26</v>
      </c>
      <c r="K15" s="74">
        <f t="shared" si="1"/>
        <v>26</v>
      </c>
      <c r="L15" s="76">
        <f t="shared" si="2"/>
        <v>12</v>
      </c>
      <c r="M15" s="86">
        <f t="shared" si="3"/>
        <v>38</v>
      </c>
    </row>
    <row r="16" spans="2:16" x14ac:dyDescent="0.3">
      <c r="B16" s="2">
        <v>13</v>
      </c>
      <c r="C16" s="95" t="s">
        <v>168</v>
      </c>
      <c r="D16" s="92" t="s">
        <v>157</v>
      </c>
      <c r="E16" s="93" t="s">
        <v>155</v>
      </c>
      <c r="F16" s="73"/>
      <c r="G16" s="22">
        <v>22</v>
      </c>
      <c r="H16" s="73"/>
      <c r="I16" s="52"/>
      <c r="J16" s="54">
        <f t="shared" si="0"/>
        <v>22</v>
      </c>
      <c r="K16" s="74">
        <f t="shared" si="1"/>
        <v>22</v>
      </c>
      <c r="L16" s="76">
        <f t="shared" si="2"/>
        <v>22</v>
      </c>
      <c r="M16" s="86">
        <f t="shared" si="3"/>
        <v>44</v>
      </c>
    </row>
    <row r="17" spans="2:13" x14ac:dyDescent="0.3">
      <c r="B17" s="2">
        <v>14</v>
      </c>
      <c r="C17" s="95" t="s">
        <v>156</v>
      </c>
      <c r="D17" s="92" t="s">
        <v>157</v>
      </c>
      <c r="E17" s="93" t="s">
        <v>155</v>
      </c>
      <c r="F17" s="73"/>
      <c r="G17" s="22">
        <v>19</v>
      </c>
      <c r="H17" s="73"/>
      <c r="I17" s="40"/>
      <c r="J17" s="54">
        <f t="shared" si="0"/>
        <v>19</v>
      </c>
      <c r="K17" s="74">
        <f t="shared" si="1"/>
        <v>19</v>
      </c>
      <c r="L17" s="76">
        <f t="shared" si="2"/>
        <v>19</v>
      </c>
      <c r="M17" s="86">
        <f t="shared" si="3"/>
        <v>38</v>
      </c>
    </row>
    <row r="18" spans="2:13" x14ac:dyDescent="0.3">
      <c r="B18" s="2">
        <v>15</v>
      </c>
      <c r="C18" s="95" t="s">
        <v>250</v>
      </c>
      <c r="D18" s="92" t="s">
        <v>223</v>
      </c>
      <c r="E18" s="93" t="s">
        <v>224</v>
      </c>
      <c r="F18" s="73"/>
      <c r="G18" s="22">
        <v>18</v>
      </c>
      <c r="H18" s="73"/>
      <c r="I18" s="40"/>
      <c r="J18" s="54">
        <f t="shared" si="0"/>
        <v>18</v>
      </c>
      <c r="K18" s="74">
        <f t="shared" si="1"/>
        <v>18</v>
      </c>
      <c r="L18" s="76">
        <f t="shared" si="2"/>
        <v>18</v>
      </c>
      <c r="M18" s="86">
        <f t="shared" si="3"/>
        <v>36</v>
      </c>
    </row>
    <row r="19" spans="2:13" x14ac:dyDescent="0.3">
      <c r="B19" s="2">
        <v>16</v>
      </c>
      <c r="C19" s="4" t="s">
        <v>55</v>
      </c>
      <c r="D19" s="5" t="s">
        <v>5</v>
      </c>
      <c r="E19" s="3" t="s">
        <v>6</v>
      </c>
      <c r="F19" s="73"/>
      <c r="G19" s="22">
        <v>10</v>
      </c>
      <c r="H19" s="22">
        <v>7</v>
      </c>
      <c r="I19" s="40"/>
      <c r="J19" s="54">
        <f t="shared" si="0"/>
        <v>17</v>
      </c>
      <c r="K19" s="74">
        <f t="shared" si="1"/>
        <v>17</v>
      </c>
      <c r="L19" s="76">
        <f t="shared" si="2"/>
        <v>10</v>
      </c>
      <c r="M19" s="86">
        <f t="shared" si="3"/>
        <v>27</v>
      </c>
    </row>
    <row r="20" spans="2:13" x14ac:dyDescent="0.3">
      <c r="B20" s="2">
        <v>17</v>
      </c>
      <c r="C20" s="95" t="s">
        <v>169</v>
      </c>
      <c r="D20" s="92" t="s">
        <v>157</v>
      </c>
      <c r="E20" s="93" t="s">
        <v>155</v>
      </c>
      <c r="F20" s="73"/>
      <c r="G20" s="22">
        <v>16</v>
      </c>
      <c r="H20" s="73"/>
      <c r="I20" s="40"/>
      <c r="J20" s="54">
        <f t="shared" si="0"/>
        <v>16</v>
      </c>
      <c r="K20" s="74">
        <f t="shared" si="1"/>
        <v>16</v>
      </c>
      <c r="L20" s="76">
        <f t="shared" si="2"/>
        <v>16</v>
      </c>
      <c r="M20" s="86">
        <f t="shared" si="3"/>
        <v>32</v>
      </c>
    </row>
    <row r="21" spans="2:13" x14ac:dyDescent="0.3">
      <c r="B21" s="2">
        <v>18</v>
      </c>
      <c r="C21" s="94" t="s">
        <v>17</v>
      </c>
      <c r="D21" s="89" t="s">
        <v>14</v>
      </c>
      <c r="E21" s="90" t="s">
        <v>6</v>
      </c>
      <c r="F21" s="22">
        <v>5</v>
      </c>
      <c r="G21" s="22">
        <v>7</v>
      </c>
      <c r="H21" s="22">
        <v>4</v>
      </c>
      <c r="I21" s="40"/>
      <c r="J21" s="54">
        <f t="shared" si="0"/>
        <v>16</v>
      </c>
      <c r="K21" s="74">
        <f t="shared" si="1"/>
        <v>16</v>
      </c>
      <c r="L21" s="76">
        <f t="shared" si="2"/>
        <v>7</v>
      </c>
      <c r="M21" s="86">
        <f t="shared" si="3"/>
        <v>23</v>
      </c>
    </row>
    <row r="22" spans="2:13" x14ac:dyDescent="0.3">
      <c r="B22" s="2">
        <v>19</v>
      </c>
      <c r="C22" s="4" t="s">
        <v>252</v>
      </c>
      <c r="D22" s="5" t="s">
        <v>5</v>
      </c>
      <c r="E22" s="3" t="s">
        <v>6</v>
      </c>
      <c r="F22" s="73"/>
      <c r="G22" s="22">
        <v>8</v>
      </c>
      <c r="H22" s="22">
        <v>8</v>
      </c>
      <c r="I22" s="40"/>
      <c r="J22" s="54">
        <f t="shared" si="0"/>
        <v>16</v>
      </c>
      <c r="K22" s="74">
        <f t="shared" si="1"/>
        <v>16</v>
      </c>
      <c r="L22" s="76">
        <f t="shared" si="2"/>
        <v>8</v>
      </c>
      <c r="M22" s="86">
        <f t="shared" si="3"/>
        <v>24</v>
      </c>
    </row>
    <row r="23" spans="2:13" x14ac:dyDescent="0.3">
      <c r="B23" s="2">
        <v>20</v>
      </c>
      <c r="C23" s="95" t="s">
        <v>251</v>
      </c>
      <c r="D23" s="92" t="s">
        <v>223</v>
      </c>
      <c r="E23" s="93" t="s">
        <v>224</v>
      </c>
      <c r="F23" s="73"/>
      <c r="G23" s="22">
        <v>15</v>
      </c>
      <c r="H23" s="73"/>
      <c r="I23" s="40"/>
      <c r="J23" s="54">
        <f t="shared" si="0"/>
        <v>15</v>
      </c>
      <c r="K23" s="74">
        <f t="shared" si="1"/>
        <v>15</v>
      </c>
      <c r="L23" s="76">
        <f t="shared" si="2"/>
        <v>15</v>
      </c>
      <c r="M23" s="86">
        <f t="shared" si="3"/>
        <v>30</v>
      </c>
    </row>
    <row r="24" spans="2:13" x14ac:dyDescent="0.3">
      <c r="B24" s="2">
        <v>21</v>
      </c>
      <c r="C24" s="95" t="s">
        <v>112</v>
      </c>
      <c r="D24" s="92" t="s">
        <v>5</v>
      </c>
      <c r="E24" s="93" t="s">
        <v>6</v>
      </c>
      <c r="F24" s="73"/>
      <c r="G24" s="22">
        <v>13</v>
      </c>
      <c r="H24" s="73"/>
      <c r="I24" s="40"/>
      <c r="J24" s="54">
        <f t="shared" si="0"/>
        <v>13</v>
      </c>
      <c r="K24" s="74">
        <f t="shared" si="1"/>
        <v>13</v>
      </c>
      <c r="L24" s="76">
        <f t="shared" si="2"/>
        <v>13</v>
      </c>
      <c r="M24" s="86">
        <f t="shared" si="3"/>
        <v>26</v>
      </c>
    </row>
    <row r="25" spans="2:13" x14ac:dyDescent="0.3">
      <c r="B25" s="2">
        <v>22</v>
      </c>
      <c r="C25" s="95" t="s">
        <v>10</v>
      </c>
      <c r="D25" s="92" t="s">
        <v>11</v>
      </c>
      <c r="E25" s="93" t="s">
        <v>12</v>
      </c>
      <c r="F25" s="73"/>
      <c r="G25" s="22">
        <v>11</v>
      </c>
      <c r="H25" s="73"/>
      <c r="I25" s="40"/>
      <c r="J25" s="54">
        <f t="shared" si="0"/>
        <v>11</v>
      </c>
      <c r="K25" s="74">
        <f t="shared" si="1"/>
        <v>11</v>
      </c>
      <c r="L25" s="76">
        <f t="shared" si="2"/>
        <v>11</v>
      </c>
      <c r="M25" s="86">
        <f t="shared" si="3"/>
        <v>22</v>
      </c>
    </row>
    <row r="26" spans="2:13" x14ac:dyDescent="0.3">
      <c r="B26" s="2">
        <v>23</v>
      </c>
      <c r="C26" s="95" t="s">
        <v>15</v>
      </c>
      <c r="D26" s="92" t="s">
        <v>11</v>
      </c>
      <c r="E26" s="93" t="s">
        <v>12</v>
      </c>
      <c r="F26" s="73"/>
      <c r="G26" s="22">
        <v>9</v>
      </c>
      <c r="H26" s="73"/>
      <c r="I26" s="40"/>
      <c r="J26" s="54">
        <f t="shared" si="0"/>
        <v>9</v>
      </c>
      <c r="K26" s="74">
        <f t="shared" si="1"/>
        <v>9</v>
      </c>
      <c r="L26" s="76">
        <f t="shared" si="2"/>
        <v>9</v>
      </c>
      <c r="M26" s="86">
        <f t="shared" si="3"/>
        <v>18</v>
      </c>
    </row>
    <row r="27" spans="2:13" x14ac:dyDescent="0.3">
      <c r="B27" s="14">
        <v>24</v>
      </c>
      <c r="C27" s="94" t="s">
        <v>170</v>
      </c>
      <c r="D27" s="89" t="s">
        <v>19</v>
      </c>
      <c r="E27" s="90" t="s">
        <v>6</v>
      </c>
      <c r="F27" s="22">
        <v>4</v>
      </c>
      <c r="G27" s="22">
        <v>4</v>
      </c>
      <c r="H27" s="22">
        <v>1</v>
      </c>
      <c r="I27" s="40"/>
      <c r="J27" s="54">
        <f t="shared" si="0"/>
        <v>9</v>
      </c>
      <c r="K27" s="74">
        <f t="shared" si="1"/>
        <v>9</v>
      </c>
      <c r="L27" s="76">
        <f t="shared" si="2"/>
        <v>4</v>
      </c>
      <c r="M27" s="86">
        <f t="shared" si="3"/>
        <v>13</v>
      </c>
    </row>
    <row r="28" spans="2:13" x14ac:dyDescent="0.3">
      <c r="B28" s="14">
        <v>25</v>
      </c>
      <c r="C28" s="39" t="s">
        <v>114</v>
      </c>
      <c r="D28" s="38" t="s">
        <v>19</v>
      </c>
      <c r="E28" s="22" t="s">
        <v>6</v>
      </c>
      <c r="F28" s="22">
        <v>2</v>
      </c>
      <c r="G28" s="22">
        <v>5</v>
      </c>
      <c r="H28" s="73"/>
      <c r="I28" s="40"/>
      <c r="J28" s="54">
        <f t="shared" si="0"/>
        <v>7</v>
      </c>
      <c r="K28" s="74">
        <f t="shared" si="1"/>
        <v>7</v>
      </c>
      <c r="L28" s="76">
        <f t="shared" si="2"/>
        <v>5</v>
      </c>
      <c r="M28" s="86">
        <f t="shared" si="3"/>
        <v>12</v>
      </c>
    </row>
    <row r="29" spans="2:13" x14ac:dyDescent="0.3">
      <c r="B29" s="14">
        <v>26</v>
      </c>
      <c r="C29" s="95" t="s">
        <v>133</v>
      </c>
      <c r="D29" s="92" t="s">
        <v>253</v>
      </c>
      <c r="E29" s="93" t="s">
        <v>6</v>
      </c>
      <c r="F29" s="73"/>
      <c r="G29" s="22">
        <v>6</v>
      </c>
      <c r="H29" s="73"/>
      <c r="I29" s="40"/>
      <c r="J29" s="54">
        <f t="shared" si="0"/>
        <v>6</v>
      </c>
      <c r="K29" s="74">
        <f t="shared" si="1"/>
        <v>6</v>
      </c>
      <c r="L29" s="76">
        <f t="shared" si="2"/>
        <v>6</v>
      </c>
      <c r="M29" s="86">
        <f t="shared" si="3"/>
        <v>12</v>
      </c>
    </row>
    <row r="30" spans="2:13" x14ac:dyDescent="0.3">
      <c r="B30" s="14">
        <v>27</v>
      </c>
      <c r="C30" s="4" t="s">
        <v>113</v>
      </c>
      <c r="D30" s="5" t="s">
        <v>5</v>
      </c>
      <c r="E30" s="3" t="s">
        <v>6</v>
      </c>
      <c r="F30" s="73"/>
      <c r="G30" s="22">
        <v>2</v>
      </c>
      <c r="H30" s="22">
        <v>2</v>
      </c>
      <c r="I30" s="40"/>
      <c r="J30" s="54">
        <f t="shared" si="0"/>
        <v>4</v>
      </c>
      <c r="K30" s="74">
        <f t="shared" si="1"/>
        <v>4</v>
      </c>
      <c r="L30" s="76">
        <f t="shared" si="2"/>
        <v>2</v>
      </c>
      <c r="M30" s="86">
        <f t="shared" si="3"/>
        <v>6</v>
      </c>
    </row>
    <row r="31" spans="2:13" x14ac:dyDescent="0.3">
      <c r="B31" s="14">
        <v>28</v>
      </c>
      <c r="C31" s="39" t="s">
        <v>22</v>
      </c>
      <c r="D31" s="38" t="s">
        <v>14</v>
      </c>
      <c r="E31" s="22" t="s">
        <v>6</v>
      </c>
      <c r="F31" s="22">
        <v>1</v>
      </c>
      <c r="G31" s="73"/>
      <c r="H31" s="22">
        <v>3</v>
      </c>
      <c r="I31" s="40"/>
      <c r="J31" s="54">
        <f t="shared" si="0"/>
        <v>4</v>
      </c>
      <c r="K31" s="74">
        <f t="shared" si="1"/>
        <v>4</v>
      </c>
      <c r="L31" s="76">
        <f t="shared" si="2"/>
        <v>0</v>
      </c>
      <c r="M31" s="86">
        <f t="shared" si="3"/>
        <v>4</v>
      </c>
    </row>
    <row r="32" spans="2:13" x14ac:dyDescent="0.3">
      <c r="B32" s="14">
        <v>29</v>
      </c>
      <c r="C32" s="95" t="s">
        <v>23</v>
      </c>
      <c r="D32" s="92" t="s">
        <v>5</v>
      </c>
      <c r="E32" s="93" t="s">
        <v>24</v>
      </c>
      <c r="F32" s="22">
        <v>3</v>
      </c>
      <c r="G32" s="73"/>
      <c r="H32" s="73"/>
      <c r="I32" s="40"/>
      <c r="J32" s="54">
        <f t="shared" si="0"/>
        <v>3</v>
      </c>
      <c r="K32" s="74">
        <f t="shared" si="1"/>
        <v>3</v>
      </c>
      <c r="L32" s="76">
        <f t="shared" si="2"/>
        <v>0</v>
      </c>
      <c r="M32" s="86">
        <f t="shared" si="3"/>
        <v>3</v>
      </c>
    </row>
    <row r="33" spans="2:13" x14ac:dyDescent="0.3">
      <c r="B33" s="14">
        <v>30</v>
      </c>
      <c r="C33" s="95" t="s">
        <v>139</v>
      </c>
      <c r="D33" s="92" t="s">
        <v>116</v>
      </c>
      <c r="E33" s="93" t="s">
        <v>6</v>
      </c>
      <c r="F33" s="73"/>
      <c r="G33" s="22">
        <v>3</v>
      </c>
      <c r="H33" s="73"/>
      <c r="I33" s="40"/>
      <c r="J33" s="54">
        <f t="shared" si="0"/>
        <v>3</v>
      </c>
      <c r="K33" s="74">
        <f t="shared" si="1"/>
        <v>3</v>
      </c>
      <c r="L33" s="76">
        <f t="shared" si="2"/>
        <v>3</v>
      </c>
      <c r="M33" s="86">
        <f t="shared" si="3"/>
        <v>6</v>
      </c>
    </row>
    <row r="34" spans="2:13" x14ac:dyDescent="0.3">
      <c r="B34" s="14">
        <v>31</v>
      </c>
      <c r="C34" s="95" t="s">
        <v>254</v>
      </c>
      <c r="D34" s="92" t="s">
        <v>167</v>
      </c>
      <c r="E34" s="93" t="s">
        <v>163</v>
      </c>
      <c r="F34" s="73"/>
      <c r="G34" s="22">
        <v>1</v>
      </c>
      <c r="H34" s="73"/>
      <c r="I34" s="40"/>
      <c r="J34" s="54">
        <f t="shared" si="0"/>
        <v>1</v>
      </c>
      <c r="K34" s="74">
        <f t="shared" si="1"/>
        <v>1</v>
      </c>
      <c r="L34" s="76">
        <f t="shared" si="2"/>
        <v>1</v>
      </c>
      <c r="M34" s="86">
        <f t="shared" si="3"/>
        <v>2</v>
      </c>
    </row>
    <row r="35" spans="2:13" x14ac:dyDescent="0.3">
      <c r="B35" s="14">
        <v>32</v>
      </c>
      <c r="C35" s="30"/>
      <c r="D35" s="5"/>
      <c r="E35" s="3"/>
      <c r="F35" s="22"/>
      <c r="G35" s="22"/>
      <c r="H35" s="22"/>
      <c r="I35" s="40"/>
      <c r="J35" s="54">
        <f t="shared" ref="J35:J44" si="4">SUM(F35+G35+H35+I35)</f>
        <v>0</v>
      </c>
      <c r="K35" s="74">
        <f t="shared" si="1"/>
        <v>0</v>
      </c>
      <c r="L35" s="76">
        <f t="shared" si="2"/>
        <v>0</v>
      </c>
      <c r="M35" s="86">
        <f t="shared" si="3"/>
        <v>0</v>
      </c>
    </row>
    <row r="36" spans="2:13" x14ac:dyDescent="0.3">
      <c r="B36" s="14">
        <v>33</v>
      </c>
      <c r="C36" s="4"/>
      <c r="D36" s="5"/>
      <c r="E36" s="3"/>
      <c r="F36" s="22"/>
      <c r="G36" s="22"/>
      <c r="H36" s="22"/>
      <c r="I36" s="40"/>
      <c r="J36" s="54">
        <f t="shared" si="4"/>
        <v>0</v>
      </c>
      <c r="K36" s="74">
        <f t="shared" si="1"/>
        <v>0</v>
      </c>
      <c r="L36" s="76">
        <f t="shared" si="2"/>
        <v>0</v>
      </c>
      <c r="M36" s="86">
        <f t="shared" si="3"/>
        <v>0</v>
      </c>
    </row>
    <row r="37" spans="2:13" x14ac:dyDescent="0.3">
      <c r="B37" s="14">
        <v>34</v>
      </c>
      <c r="C37" s="4"/>
      <c r="D37" s="5"/>
      <c r="E37" s="3"/>
      <c r="F37" s="22"/>
      <c r="G37" s="22"/>
      <c r="H37" s="22"/>
      <c r="I37" s="40"/>
      <c r="J37" s="54">
        <f t="shared" si="4"/>
        <v>0</v>
      </c>
      <c r="K37" s="74">
        <f t="shared" si="1"/>
        <v>0</v>
      </c>
      <c r="L37" s="76">
        <f t="shared" si="2"/>
        <v>0</v>
      </c>
      <c r="M37" s="86">
        <f t="shared" si="3"/>
        <v>0</v>
      </c>
    </row>
    <row r="38" spans="2:13" x14ac:dyDescent="0.3">
      <c r="B38" s="14">
        <v>35</v>
      </c>
      <c r="C38" s="30"/>
      <c r="D38" s="5"/>
      <c r="E38" s="3"/>
      <c r="F38" s="22"/>
      <c r="G38" s="22"/>
      <c r="H38" s="22"/>
      <c r="I38" s="40"/>
      <c r="J38" s="54">
        <f t="shared" si="4"/>
        <v>0</v>
      </c>
      <c r="K38" s="74">
        <f t="shared" si="1"/>
        <v>0</v>
      </c>
      <c r="L38" s="76">
        <f t="shared" si="2"/>
        <v>0</v>
      </c>
      <c r="M38" s="86">
        <f t="shared" si="3"/>
        <v>0</v>
      </c>
    </row>
    <row r="39" spans="2:13" x14ac:dyDescent="0.3">
      <c r="B39" s="14">
        <v>36</v>
      </c>
      <c r="C39" s="4"/>
      <c r="D39" s="5"/>
      <c r="E39" s="3"/>
      <c r="F39" s="22"/>
      <c r="G39" s="22"/>
      <c r="H39" s="22"/>
      <c r="I39" s="40"/>
      <c r="J39" s="54">
        <f t="shared" si="4"/>
        <v>0</v>
      </c>
      <c r="K39" s="74">
        <f t="shared" si="1"/>
        <v>0</v>
      </c>
      <c r="L39" s="76">
        <f t="shared" si="2"/>
        <v>0</v>
      </c>
      <c r="M39" s="86">
        <f t="shared" si="3"/>
        <v>0</v>
      </c>
    </row>
    <row r="40" spans="2:13" x14ac:dyDescent="0.3">
      <c r="B40" s="14">
        <v>37</v>
      </c>
      <c r="C40" s="4"/>
      <c r="D40" s="5"/>
      <c r="E40" s="3"/>
      <c r="F40" s="22"/>
      <c r="G40" s="22"/>
      <c r="H40" s="22"/>
      <c r="I40" s="40"/>
      <c r="J40" s="54">
        <f t="shared" si="4"/>
        <v>0</v>
      </c>
      <c r="K40" s="74">
        <f t="shared" si="1"/>
        <v>0</v>
      </c>
      <c r="L40" s="76">
        <f t="shared" si="2"/>
        <v>0</v>
      </c>
      <c r="M40" s="86">
        <f t="shared" si="3"/>
        <v>0</v>
      </c>
    </row>
    <row r="41" spans="2:13" x14ac:dyDescent="0.3">
      <c r="B41" s="14">
        <v>38</v>
      </c>
      <c r="C41" s="4"/>
      <c r="D41" s="5"/>
      <c r="E41" s="3"/>
      <c r="F41" s="22"/>
      <c r="G41" s="22"/>
      <c r="H41" s="22"/>
      <c r="I41" s="40"/>
      <c r="J41" s="54">
        <f t="shared" si="4"/>
        <v>0</v>
      </c>
      <c r="K41" s="74">
        <f t="shared" si="1"/>
        <v>0</v>
      </c>
      <c r="L41" s="76">
        <f t="shared" si="2"/>
        <v>0</v>
      </c>
      <c r="M41" s="86">
        <f t="shared" si="3"/>
        <v>0</v>
      </c>
    </row>
    <row r="42" spans="2:13" x14ac:dyDescent="0.3">
      <c r="B42" s="14">
        <v>39</v>
      </c>
      <c r="C42" s="4"/>
      <c r="D42" s="5"/>
      <c r="E42" s="3"/>
      <c r="F42" s="22"/>
      <c r="G42" s="22"/>
      <c r="H42" s="22"/>
      <c r="I42" s="40"/>
      <c r="J42" s="54">
        <f t="shared" si="4"/>
        <v>0</v>
      </c>
      <c r="K42" s="74">
        <f t="shared" si="1"/>
        <v>0</v>
      </c>
      <c r="L42" s="76">
        <f t="shared" si="2"/>
        <v>0</v>
      </c>
      <c r="M42" s="86">
        <f t="shared" si="3"/>
        <v>0</v>
      </c>
    </row>
    <row r="43" spans="2:13" x14ac:dyDescent="0.3">
      <c r="B43" s="14">
        <v>40</v>
      </c>
      <c r="C43" s="4"/>
      <c r="D43" s="5"/>
      <c r="E43" s="3"/>
      <c r="F43" s="22"/>
      <c r="G43" s="22"/>
      <c r="H43" s="22"/>
      <c r="I43" s="40"/>
      <c r="J43" s="54">
        <f t="shared" si="4"/>
        <v>0</v>
      </c>
      <c r="K43" s="74">
        <f t="shared" si="1"/>
        <v>0</v>
      </c>
      <c r="L43" s="76">
        <f t="shared" si="2"/>
        <v>0</v>
      </c>
      <c r="M43" s="86">
        <f t="shared" si="3"/>
        <v>0</v>
      </c>
    </row>
    <row r="44" spans="2:13" ht="15" thickBot="1" x14ac:dyDescent="0.35">
      <c r="B44" s="14">
        <v>41</v>
      </c>
      <c r="C44" s="4"/>
      <c r="D44" s="5"/>
      <c r="E44" s="3"/>
      <c r="F44" s="22"/>
      <c r="G44" s="22"/>
      <c r="H44" s="22"/>
      <c r="I44" s="40"/>
      <c r="J44" s="55">
        <f t="shared" si="4"/>
        <v>0</v>
      </c>
      <c r="K44" s="74">
        <f t="shared" si="1"/>
        <v>0</v>
      </c>
      <c r="L44" s="57">
        <f t="shared" si="2"/>
        <v>0</v>
      </c>
      <c r="M44" s="86">
        <f t="shared" si="3"/>
        <v>0</v>
      </c>
    </row>
    <row r="45" spans="2:13" x14ac:dyDescent="0.3">
      <c r="B45" s="23"/>
      <c r="C45" s="24"/>
      <c r="D45" s="25"/>
      <c r="E45" s="13"/>
      <c r="F45" s="13"/>
      <c r="G45" s="13"/>
      <c r="H45" s="13"/>
      <c r="I45" s="13"/>
      <c r="J45" s="26"/>
    </row>
    <row r="46" spans="2:13" x14ac:dyDescent="0.3">
      <c r="B46" s="23"/>
      <c r="C46" s="24"/>
      <c r="D46" s="25"/>
      <c r="E46" s="13"/>
      <c r="F46" s="13"/>
      <c r="G46" s="13"/>
      <c r="H46" s="13"/>
      <c r="I46" s="13"/>
      <c r="J46" s="26"/>
    </row>
    <row r="48" spans="2:13" ht="18.600000000000001" thickBot="1" x14ac:dyDescent="0.4">
      <c r="B48" s="1" t="s">
        <v>58</v>
      </c>
    </row>
    <row r="49" spans="2:13" x14ac:dyDescent="0.3">
      <c r="B49" s="135" t="s">
        <v>0</v>
      </c>
      <c r="C49" s="134" t="s">
        <v>1</v>
      </c>
      <c r="D49" s="134" t="s">
        <v>2</v>
      </c>
      <c r="E49" s="134" t="s">
        <v>3</v>
      </c>
      <c r="F49" s="134" t="s">
        <v>179</v>
      </c>
      <c r="G49" s="134" t="s">
        <v>177</v>
      </c>
      <c r="H49" s="134" t="s">
        <v>178</v>
      </c>
      <c r="I49" s="134" t="s">
        <v>184</v>
      </c>
      <c r="J49" s="132" t="s">
        <v>110</v>
      </c>
      <c r="K49" s="106" t="s">
        <v>150</v>
      </c>
      <c r="L49" s="108" t="s">
        <v>151</v>
      </c>
      <c r="M49" s="110" t="s">
        <v>152</v>
      </c>
    </row>
    <row r="50" spans="2:13" ht="15" thickBot="1" x14ac:dyDescent="0.35">
      <c r="B50" s="135"/>
      <c r="C50" s="113"/>
      <c r="D50" s="113"/>
      <c r="E50" s="113"/>
      <c r="F50" s="113"/>
      <c r="G50" s="113"/>
      <c r="H50" s="113"/>
      <c r="I50" s="113"/>
      <c r="J50" s="133"/>
      <c r="K50" s="107"/>
      <c r="L50" s="109"/>
      <c r="M50" s="111"/>
    </row>
    <row r="51" spans="2:13" x14ac:dyDescent="0.3">
      <c r="B51" s="14">
        <v>1</v>
      </c>
      <c r="C51" s="96" t="s">
        <v>31</v>
      </c>
      <c r="D51" s="89" t="s">
        <v>9</v>
      </c>
      <c r="E51" s="90" t="s">
        <v>6</v>
      </c>
      <c r="F51" s="48">
        <v>7</v>
      </c>
      <c r="G51" s="48">
        <v>15</v>
      </c>
      <c r="H51" s="48">
        <v>8</v>
      </c>
      <c r="I51" s="50"/>
      <c r="J51" s="53">
        <f t="shared" ref="J51:J72" si="5" xml:space="preserve"> SUM(F51+G51+H51+I51)</f>
        <v>30</v>
      </c>
      <c r="K51" s="27">
        <f>J51</f>
        <v>30</v>
      </c>
      <c r="L51" s="76">
        <f>G51</f>
        <v>15</v>
      </c>
      <c r="M51" s="76">
        <f>SUM(K51+L51)</f>
        <v>45</v>
      </c>
    </row>
    <row r="52" spans="2:13" x14ac:dyDescent="0.3">
      <c r="B52" s="14">
        <v>2</v>
      </c>
      <c r="C52" s="17" t="s">
        <v>143</v>
      </c>
      <c r="D52" s="5" t="s">
        <v>116</v>
      </c>
      <c r="E52" s="3" t="s">
        <v>6</v>
      </c>
      <c r="F52" s="73"/>
      <c r="G52" s="22">
        <v>17</v>
      </c>
      <c r="H52" s="22">
        <v>9</v>
      </c>
      <c r="I52" s="40"/>
      <c r="J52" s="54">
        <f t="shared" si="5"/>
        <v>26</v>
      </c>
      <c r="K52" s="27">
        <f t="shared" ref="K52:K90" si="6">J52</f>
        <v>26</v>
      </c>
      <c r="L52" s="76">
        <f t="shared" ref="L52:L90" si="7">G52</f>
        <v>17</v>
      </c>
      <c r="M52" s="76">
        <f t="shared" ref="M52:M77" si="8">SUM(K52+L52)</f>
        <v>43</v>
      </c>
    </row>
    <row r="53" spans="2:13" x14ac:dyDescent="0.3">
      <c r="B53" s="14">
        <v>3</v>
      </c>
      <c r="C53" s="96" t="s">
        <v>32</v>
      </c>
      <c r="D53" s="89" t="s">
        <v>33</v>
      </c>
      <c r="E53" s="90" t="s">
        <v>6</v>
      </c>
      <c r="F53" s="22">
        <v>5</v>
      </c>
      <c r="G53" s="22">
        <v>13</v>
      </c>
      <c r="H53" s="22">
        <v>6</v>
      </c>
      <c r="I53" s="40"/>
      <c r="J53" s="54">
        <f t="shared" si="5"/>
        <v>24</v>
      </c>
      <c r="K53" s="27">
        <f t="shared" si="6"/>
        <v>24</v>
      </c>
      <c r="L53" s="76">
        <f t="shared" si="7"/>
        <v>13</v>
      </c>
      <c r="M53" s="76">
        <f t="shared" si="8"/>
        <v>37</v>
      </c>
    </row>
    <row r="54" spans="2:13" x14ac:dyDescent="0.3">
      <c r="B54" s="14">
        <v>4</v>
      </c>
      <c r="C54" s="17" t="s">
        <v>60</v>
      </c>
      <c r="D54" s="5" t="s">
        <v>9</v>
      </c>
      <c r="E54" s="3" t="s">
        <v>24</v>
      </c>
      <c r="F54" s="22">
        <v>8</v>
      </c>
      <c r="G54" s="22">
        <v>12</v>
      </c>
      <c r="H54" s="73"/>
      <c r="I54" s="40"/>
      <c r="J54" s="54">
        <f t="shared" si="5"/>
        <v>20</v>
      </c>
      <c r="K54" s="27">
        <f t="shared" si="6"/>
        <v>20</v>
      </c>
      <c r="L54" s="76">
        <f t="shared" si="7"/>
        <v>12</v>
      </c>
      <c r="M54" s="76">
        <f t="shared" si="8"/>
        <v>32</v>
      </c>
    </row>
    <row r="55" spans="2:13" x14ac:dyDescent="0.3">
      <c r="B55" s="14">
        <v>5</v>
      </c>
      <c r="C55" s="97" t="s">
        <v>61</v>
      </c>
      <c r="D55" s="92" t="s">
        <v>11</v>
      </c>
      <c r="E55" s="93" t="s">
        <v>12</v>
      </c>
      <c r="F55" s="73"/>
      <c r="G55" s="22">
        <v>19</v>
      </c>
      <c r="H55" s="73"/>
      <c r="I55" s="40"/>
      <c r="J55" s="54">
        <f t="shared" si="5"/>
        <v>19</v>
      </c>
      <c r="K55" s="27">
        <f t="shared" si="6"/>
        <v>19</v>
      </c>
      <c r="L55" s="76">
        <f t="shared" si="7"/>
        <v>19</v>
      </c>
      <c r="M55" s="76">
        <f t="shared" si="8"/>
        <v>38</v>
      </c>
    </row>
    <row r="56" spans="2:13" x14ac:dyDescent="0.3">
      <c r="B56" s="14">
        <v>6</v>
      </c>
      <c r="C56" s="97" t="s">
        <v>134</v>
      </c>
      <c r="D56" s="92" t="s">
        <v>215</v>
      </c>
      <c r="E56" s="93" t="s">
        <v>12</v>
      </c>
      <c r="F56" s="73"/>
      <c r="G56" s="22">
        <v>18</v>
      </c>
      <c r="H56" s="73"/>
      <c r="I56" s="40"/>
      <c r="J56" s="54">
        <f t="shared" si="5"/>
        <v>18</v>
      </c>
      <c r="K56" s="27">
        <f t="shared" si="6"/>
        <v>18</v>
      </c>
      <c r="L56" s="76">
        <f t="shared" si="7"/>
        <v>18</v>
      </c>
      <c r="M56" s="76">
        <f t="shared" si="8"/>
        <v>36</v>
      </c>
    </row>
    <row r="57" spans="2:13" x14ac:dyDescent="0.3">
      <c r="B57" s="14">
        <v>7</v>
      </c>
      <c r="C57" s="97" t="s">
        <v>28</v>
      </c>
      <c r="D57" s="92" t="s">
        <v>29</v>
      </c>
      <c r="E57" s="93" t="s">
        <v>6</v>
      </c>
      <c r="F57" s="73"/>
      <c r="G57" s="22">
        <v>16</v>
      </c>
      <c r="H57" s="73"/>
      <c r="I57" s="40"/>
      <c r="J57" s="54">
        <f t="shared" si="5"/>
        <v>16</v>
      </c>
      <c r="K57" s="27">
        <f t="shared" si="6"/>
        <v>16</v>
      </c>
      <c r="L57" s="76">
        <f t="shared" si="7"/>
        <v>16</v>
      </c>
      <c r="M57" s="76">
        <f t="shared" si="8"/>
        <v>32</v>
      </c>
    </row>
    <row r="58" spans="2:13" x14ac:dyDescent="0.3">
      <c r="B58" s="14">
        <v>8</v>
      </c>
      <c r="C58" s="96" t="s">
        <v>67</v>
      </c>
      <c r="D58" s="89" t="s">
        <v>33</v>
      </c>
      <c r="E58" s="90" t="s">
        <v>6</v>
      </c>
      <c r="F58" s="22">
        <v>4</v>
      </c>
      <c r="G58" s="22">
        <v>6</v>
      </c>
      <c r="H58" s="22">
        <v>5</v>
      </c>
      <c r="I58" s="40"/>
      <c r="J58" s="54">
        <f t="shared" si="5"/>
        <v>15</v>
      </c>
      <c r="K58" s="27">
        <f t="shared" si="6"/>
        <v>15</v>
      </c>
      <c r="L58" s="76">
        <f t="shared" si="7"/>
        <v>6</v>
      </c>
      <c r="M58" s="76">
        <f t="shared" si="8"/>
        <v>21</v>
      </c>
    </row>
    <row r="59" spans="2:13" x14ac:dyDescent="0.3">
      <c r="B59" s="14">
        <v>9</v>
      </c>
      <c r="C59" s="97" t="s">
        <v>243</v>
      </c>
      <c r="D59" s="92" t="s">
        <v>206</v>
      </c>
      <c r="E59" s="93" t="s">
        <v>163</v>
      </c>
      <c r="F59" s="73"/>
      <c r="G59" s="22">
        <v>14</v>
      </c>
      <c r="H59" s="73"/>
      <c r="I59" s="40"/>
      <c r="J59" s="54">
        <f t="shared" si="5"/>
        <v>14</v>
      </c>
      <c r="K59" s="27">
        <f t="shared" si="6"/>
        <v>14</v>
      </c>
      <c r="L59" s="76">
        <f t="shared" si="7"/>
        <v>14</v>
      </c>
      <c r="M59" s="76">
        <f t="shared" si="8"/>
        <v>28</v>
      </c>
    </row>
    <row r="60" spans="2:13" x14ac:dyDescent="0.3">
      <c r="B60" s="14">
        <v>10</v>
      </c>
      <c r="C60" s="49" t="s">
        <v>63</v>
      </c>
      <c r="D60" s="5" t="s">
        <v>9</v>
      </c>
      <c r="E60" s="3" t="s">
        <v>6</v>
      </c>
      <c r="F60" s="22">
        <v>6</v>
      </c>
      <c r="G60" s="73"/>
      <c r="H60" s="22">
        <v>7</v>
      </c>
      <c r="I60" s="40"/>
      <c r="J60" s="54">
        <f t="shared" si="5"/>
        <v>13</v>
      </c>
      <c r="K60" s="27">
        <f t="shared" si="6"/>
        <v>13</v>
      </c>
      <c r="L60" s="76">
        <f t="shared" si="7"/>
        <v>0</v>
      </c>
      <c r="M60" s="76">
        <f t="shared" si="8"/>
        <v>13</v>
      </c>
    </row>
    <row r="61" spans="2:13" x14ac:dyDescent="0.3">
      <c r="B61" s="14">
        <v>11</v>
      </c>
      <c r="C61" s="17" t="s">
        <v>247</v>
      </c>
      <c r="D61" s="5" t="s">
        <v>116</v>
      </c>
      <c r="E61" s="3" t="s">
        <v>6</v>
      </c>
      <c r="F61" s="73"/>
      <c r="G61" s="22">
        <v>8</v>
      </c>
      <c r="H61" s="22">
        <v>4</v>
      </c>
      <c r="I61" s="40"/>
      <c r="J61" s="54">
        <f t="shared" si="5"/>
        <v>12</v>
      </c>
      <c r="K61" s="27">
        <f t="shared" si="6"/>
        <v>12</v>
      </c>
      <c r="L61" s="76">
        <f t="shared" si="7"/>
        <v>8</v>
      </c>
      <c r="M61" s="76">
        <f t="shared" si="8"/>
        <v>20</v>
      </c>
    </row>
    <row r="62" spans="2:13" x14ac:dyDescent="0.3">
      <c r="B62" s="14">
        <v>12</v>
      </c>
      <c r="C62" s="97" t="s">
        <v>142</v>
      </c>
      <c r="D62" s="92" t="s">
        <v>135</v>
      </c>
      <c r="E62" s="93" t="s">
        <v>12</v>
      </c>
      <c r="F62" s="73"/>
      <c r="G62" s="22">
        <v>11</v>
      </c>
      <c r="H62" s="73"/>
      <c r="I62" s="40"/>
      <c r="J62" s="54">
        <f t="shared" si="5"/>
        <v>11</v>
      </c>
      <c r="K62" s="27">
        <f t="shared" si="6"/>
        <v>11</v>
      </c>
      <c r="L62" s="76">
        <f t="shared" si="7"/>
        <v>11</v>
      </c>
      <c r="M62" s="76">
        <f t="shared" si="8"/>
        <v>22</v>
      </c>
    </row>
    <row r="63" spans="2:13" x14ac:dyDescent="0.3">
      <c r="B63" s="14">
        <v>13</v>
      </c>
      <c r="C63" s="97" t="s">
        <v>244</v>
      </c>
      <c r="D63" s="92" t="s">
        <v>215</v>
      </c>
      <c r="E63" s="93" t="s">
        <v>12</v>
      </c>
      <c r="F63" s="73"/>
      <c r="G63" s="22">
        <v>10</v>
      </c>
      <c r="H63" s="73"/>
      <c r="I63" s="40"/>
      <c r="J63" s="54">
        <f t="shared" si="5"/>
        <v>10</v>
      </c>
      <c r="K63" s="27">
        <f t="shared" si="6"/>
        <v>10</v>
      </c>
      <c r="L63" s="76">
        <f t="shared" si="7"/>
        <v>10</v>
      </c>
      <c r="M63" s="76">
        <f t="shared" si="8"/>
        <v>20</v>
      </c>
    </row>
    <row r="64" spans="2:13" x14ac:dyDescent="0.3">
      <c r="B64" s="14">
        <v>14</v>
      </c>
      <c r="C64" s="97" t="s">
        <v>245</v>
      </c>
      <c r="D64" s="92" t="s">
        <v>246</v>
      </c>
      <c r="E64" s="93" t="s">
        <v>163</v>
      </c>
      <c r="F64" s="73"/>
      <c r="G64" s="22">
        <v>9</v>
      </c>
      <c r="H64" s="73"/>
      <c r="I64" s="40"/>
      <c r="J64" s="54">
        <f t="shared" si="5"/>
        <v>9</v>
      </c>
      <c r="K64" s="27">
        <f t="shared" si="6"/>
        <v>9</v>
      </c>
      <c r="L64" s="76">
        <f t="shared" si="7"/>
        <v>9</v>
      </c>
      <c r="M64" s="76">
        <f t="shared" si="8"/>
        <v>18</v>
      </c>
    </row>
    <row r="65" spans="2:13" x14ac:dyDescent="0.3">
      <c r="B65" s="14">
        <v>15</v>
      </c>
      <c r="C65" s="17" t="s">
        <v>38</v>
      </c>
      <c r="D65" s="5" t="s">
        <v>19</v>
      </c>
      <c r="E65" s="3" t="s">
        <v>6</v>
      </c>
      <c r="F65" s="73"/>
      <c r="G65" s="22">
        <v>7</v>
      </c>
      <c r="H65" s="22">
        <v>2</v>
      </c>
      <c r="I65" s="40"/>
      <c r="J65" s="54">
        <f t="shared" si="5"/>
        <v>9</v>
      </c>
      <c r="K65" s="27">
        <f t="shared" si="6"/>
        <v>9</v>
      </c>
      <c r="L65" s="76">
        <f t="shared" si="7"/>
        <v>7</v>
      </c>
      <c r="M65" s="76">
        <f t="shared" si="8"/>
        <v>16</v>
      </c>
    </row>
    <row r="66" spans="2:13" x14ac:dyDescent="0.3">
      <c r="B66" s="14">
        <v>16</v>
      </c>
      <c r="C66" s="96" t="s">
        <v>201</v>
      </c>
      <c r="D66" s="89" t="s">
        <v>277</v>
      </c>
      <c r="E66" s="90" t="s">
        <v>6</v>
      </c>
      <c r="F66" s="22">
        <v>2</v>
      </c>
      <c r="G66" s="22">
        <v>3</v>
      </c>
      <c r="H66" s="22">
        <v>3</v>
      </c>
      <c r="I66" s="40"/>
      <c r="J66" s="54">
        <f t="shared" si="5"/>
        <v>8</v>
      </c>
      <c r="K66" s="27">
        <f t="shared" si="6"/>
        <v>8</v>
      </c>
      <c r="L66" s="76">
        <f t="shared" si="7"/>
        <v>3</v>
      </c>
      <c r="M66" s="76">
        <f t="shared" si="8"/>
        <v>11</v>
      </c>
    </row>
    <row r="67" spans="2:13" x14ac:dyDescent="0.3">
      <c r="B67" s="14">
        <v>17</v>
      </c>
      <c r="C67" s="97" t="s">
        <v>137</v>
      </c>
      <c r="D67" s="92" t="s">
        <v>121</v>
      </c>
      <c r="E67" s="93" t="s">
        <v>6</v>
      </c>
      <c r="F67" s="73"/>
      <c r="G67" s="22">
        <v>5</v>
      </c>
      <c r="H67" s="73"/>
      <c r="I67" s="40"/>
      <c r="J67" s="54">
        <f t="shared" si="5"/>
        <v>5</v>
      </c>
      <c r="K67" s="27">
        <f t="shared" si="6"/>
        <v>5</v>
      </c>
      <c r="L67" s="76">
        <f t="shared" si="7"/>
        <v>5</v>
      </c>
      <c r="M67" s="76">
        <f t="shared" si="8"/>
        <v>10</v>
      </c>
    </row>
    <row r="68" spans="2:13" x14ac:dyDescent="0.3">
      <c r="B68" s="14">
        <v>18</v>
      </c>
      <c r="C68" s="97" t="s">
        <v>248</v>
      </c>
      <c r="D68" s="92" t="s">
        <v>206</v>
      </c>
      <c r="E68" s="93" t="s">
        <v>163</v>
      </c>
      <c r="F68" s="73"/>
      <c r="G68" s="22">
        <v>4</v>
      </c>
      <c r="H68" s="73"/>
      <c r="I68" s="40"/>
      <c r="J68" s="54">
        <f t="shared" si="5"/>
        <v>4</v>
      </c>
      <c r="K68" s="27">
        <f t="shared" si="6"/>
        <v>4</v>
      </c>
      <c r="L68" s="76">
        <f t="shared" si="7"/>
        <v>4</v>
      </c>
      <c r="M68" s="76">
        <f t="shared" si="8"/>
        <v>8</v>
      </c>
    </row>
    <row r="69" spans="2:13" x14ac:dyDescent="0.3">
      <c r="B69" s="14">
        <v>19</v>
      </c>
      <c r="C69" s="17" t="s">
        <v>200</v>
      </c>
      <c r="D69" s="5" t="s">
        <v>95</v>
      </c>
      <c r="E69" s="3" t="s">
        <v>6</v>
      </c>
      <c r="F69" s="22">
        <v>3</v>
      </c>
      <c r="G69" s="73"/>
      <c r="H69" s="22">
        <v>1</v>
      </c>
      <c r="I69" s="40"/>
      <c r="J69" s="54">
        <f t="shared" si="5"/>
        <v>4</v>
      </c>
      <c r="K69" s="27">
        <f t="shared" si="6"/>
        <v>4</v>
      </c>
      <c r="L69" s="76">
        <f t="shared" si="7"/>
        <v>0</v>
      </c>
      <c r="M69" s="76">
        <f t="shared" si="8"/>
        <v>4</v>
      </c>
    </row>
    <row r="70" spans="2:13" x14ac:dyDescent="0.3">
      <c r="B70" s="14">
        <v>20</v>
      </c>
      <c r="C70" s="97" t="s">
        <v>249</v>
      </c>
      <c r="D70" s="92" t="s">
        <v>11</v>
      </c>
      <c r="E70" s="93" t="s">
        <v>12</v>
      </c>
      <c r="F70" s="73"/>
      <c r="G70" s="22">
        <v>2</v>
      </c>
      <c r="H70" s="73"/>
      <c r="I70" s="40"/>
      <c r="J70" s="54">
        <f t="shared" si="5"/>
        <v>2</v>
      </c>
      <c r="K70" s="27">
        <f t="shared" si="6"/>
        <v>2</v>
      </c>
      <c r="L70" s="76">
        <f t="shared" si="7"/>
        <v>2</v>
      </c>
      <c r="M70" s="76">
        <f t="shared" si="8"/>
        <v>4</v>
      </c>
    </row>
    <row r="71" spans="2:13" x14ac:dyDescent="0.3">
      <c r="B71" s="14">
        <v>21</v>
      </c>
      <c r="C71" s="97" t="s">
        <v>39</v>
      </c>
      <c r="D71" s="92" t="s">
        <v>19</v>
      </c>
      <c r="E71" s="93" t="s">
        <v>6</v>
      </c>
      <c r="F71" s="22">
        <v>1</v>
      </c>
      <c r="G71" s="73"/>
      <c r="H71" s="73"/>
      <c r="I71" s="40"/>
      <c r="J71" s="54">
        <f t="shared" si="5"/>
        <v>1</v>
      </c>
      <c r="K71" s="27">
        <f t="shared" si="6"/>
        <v>1</v>
      </c>
      <c r="L71" s="76">
        <f t="shared" si="7"/>
        <v>0</v>
      </c>
      <c r="M71" s="76">
        <f t="shared" si="8"/>
        <v>1</v>
      </c>
    </row>
    <row r="72" spans="2:13" x14ac:dyDescent="0.3">
      <c r="B72" s="14">
        <v>22</v>
      </c>
      <c r="C72" s="97" t="s">
        <v>140</v>
      </c>
      <c r="D72" s="92" t="s">
        <v>141</v>
      </c>
      <c r="E72" s="93" t="s">
        <v>6</v>
      </c>
      <c r="F72" s="73"/>
      <c r="G72" s="22">
        <v>1</v>
      </c>
      <c r="H72" s="73"/>
      <c r="I72" s="40"/>
      <c r="J72" s="54">
        <f t="shared" si="5"/>
        <v>1</v>
      </c>
      <c r="K72" s="27">
        <f t="shared" si="6"/>
        <v>1</v>
      </c>
      <c r="L72" s="76">
        <f t="shared" si="7"/>
        <v>1</v>
      </c>
      <c r="M72" s="76">
        <f t="shared" si="8"/>
        <v>2</v>
      </c>
    </row>
    <row r="73" spans="2:13" x14ac:dyDescent="0.3">
      <c r="B73" s="14">
        <v>23</v>
      </c>
      <c r="C73" s="17"/>
      <c r="D73" s="5"/>
      <c r="E73" s="3"/>
      <c r="F73" s="22"/>
      <c r="G73" s="22"/>
      <c r="H73" s="22"/>
      <c r="I73" s="40"/>
      <c r="J73" s="54">
        <f t="shared" ref="J73:J86" si="9" xml:space="preserve"> SUM(F73+G73+H73+I73)</f>
        <v>0</v>
      </c>
      <c r="K73" s="27">
        <f t="shared" si="6"/>
        <v>0</v>
      </c>
      <c r="L73" s="76">
        <f t="shared" si="7"/>
        <v>0</v>
      </c>
      <c r="M73" s="76">
        <f t="shared" si="8"/>
        <v>0</v>
      </c>
    </row>
    <row r="74" spans="2:13" x14ac:dyDescent="0.3">
      <c r="B74" s="14">
        <v>24</v>
      </c>
      <c r="C74" s="4"/>
      <c r="D74" s="5"/>
      <c r="E74" s="3"/>
      <c r="F74" s="22"/>
      <c r="G74" s="22"/>
      <c r="H74" s="22"/>
      <c r="I74" s="40"/>
      <c r="J74" s="54">
        <f t="shared" si="9"/>
        <v>0</v>
      </c>
      <c r="K74" s="27">
        <f t="shared" si="6"/>
        <v>0</v>
      </c>
      <c r="L74" s="76">
        <f t="shared" si="7"/>
        <v>0</v>
      </c>
      <c r="M74" s="76">
        <f t="shared" si="8"/>
        <v>0</v>
      </c>
    </row>
    <row r="75" spans="2:13" x14ac:dyDescent="0.3">
      <c r="B75" s="14">
        <v>25</v>
      </c>
      <c r="C75" s="72"/>
      <c r="D75" s="15"/>
      <c r="E75" s="16"/>
      <c r="F75" s="22"/>
      <c r="G75" s="22"/>
      <c r="H75" s="22"/>
      <c r="I75" s="40"/>
      <c r="J75" s="54">
        <f t="shared" si="9"/>
        <v>0</v>
      </c>
      <c r="K75" s="27">
        <f t="shared" si="6"/>
        <v>0</v>
      </c>
      <c r="L75" s="76">
        <f t="shared" si="7"/>
        <v>0</v>
      </c>
      <c r="M75" s="76">
        <f t="shared" si="8"/>
        <v>0</v>
      </c>
    </row>
    <row r="76" spans="2:13" x14ac:dyDescent="0.3">
      <c r="B76" s="14">
        <v>26</v>
      </c>
      <c r="C76" s="17"/>
      <c r="D76" s="5"/>
      <c r="E76" s="3"/>
      <c r="F76" s="22"/>
      <c r="G76" s="22"/>
      <c r="H76" s="22"/>
      <c r="I76" s="40"/>
      <c r="J76" s="54">
        <f t="shared" si="9"/>
        <v>0</v>
      </c>
      <c r="K76" s="27">
        <f t="shared" si="6"/>
        <v>0</v>
      </c>
      <c r="L76" s="76">
        <f t="shared" si="7"/>
        <v>0</v>
      </c>
      <c r="M76" s="76">
        <f t="shared" si="8"/>
        <v>0</v>
      </c>
    </row>
    <row r="77" spans="2:13" x14ac:dyDescent="0.3">
      <c r="B77" s="14">
        <v>27</v>
      </c>
      <c r="C77" s="4"/>
      <c r="D77" s="5"/>
      <c r="E77" s="3"/>
      <c r="F77" s="22"/>
      <c r="G77" s="22"/>
      <c r="H77" s="22"/>
      <c r="I77" s="40"/>
      <c r="J77" s="54">
        <f t="shared" si="9"/>
        <v>0</v>
      </c>
      <c r="K77" s="27">
        <f t="shared" si="6"/>
        <v>0</v>
      </c>
      <c r="L77" s="76">
        <f t="shared" si="7"/>
        <v>0</v>
      </c>
      <c r="M77" s="76">
        <f t="shared" si="8"/>
        <v>0</v>
      </c>
    </row>
    <row r="78" spans="2:13" x14ac:dyDescent="0.3">
      <c r="B78" s="14">
        <v>28</v>
      </c>
      <c r="C78" s="4"/>
      <c r="D78" s="5"/>
      <c r="E78" s="3"/>
      <c r="F78" s="22"/>
      <c r="G78" s="22"/>
      <c r="H78" s="22"/>
      <c r="I78" s="40"/>
      <c r="J78" s="54">
        <f t="shared" si="9"/>
        <v>0</v>
      </c>
      <c r="K78" s="27">
        <f t="shared" si="6"/>
        <v>0</v>
      </c>
      <c r="L78" s="76">
        <f t="shared" si="7"/>
        <v>0</v>
      </c>
      <c r="M78" s="76">
        <f t="shared" ref="M78:M82" si="10">SUM(K78+L78)</f>
        <v>0</v>
      </c>
    </row>
    <row r="79" spans="2:13" x14ac:dyDescent="0.3">
      <c r="B79" s="14">
        <v>29</v>
      </c>
      <c r="C79" s="4"/>
      <c r="D79" s="5"/>
      <c r="E79" s="3"/>
      <c r="F79" s="22"/>
      <c r="G79" s="22"/>
      <c r="H79" s="22"/>
      <c r="I79" s="40"/>
      <c r="J79" s="54">
        <f t="shared" si="9"/>
        <v>0</v>
      </c>
      <c r="K79" s="27">
        <f t="shared" si="6"/>
        <v>0</v>
      </c>
      <c r="L79" s="76">
        <f t="shared" si="7"/>
        <v>0</v>
      </c>
      <c r="M79" s="76">
        <f t="shared" si="10"/>
        <v>0</v>
      </c>
    </row>
    <row r="80" spans="2:13" x14ac:dyDescent="0.3">
      <c r="B80" s="14">
        <v>30</v>
      </c>
      <c r="C80" s="4"/>
      <c r="D80" s="5"/>
      <c r="E80" s="3"/>
      <c r="F80" s="22"/>
      <c r="G80" s="22"/>
      <c r="H80" s="22"/>
      <c r="I80" s="40"/>
      <c r="J80" s="54">
        <f t="shared" si="9"/>
        <v>0</v>
      </c>
      <c r="K80" s="27">
        <f t="shared" si="6"/>
        <v>0</v>
      </c>
      <c r="L80" s="76">
        <f t="shared" si="7"/>
        <v>0</v>
      </c>
      <c r="M80" s="76">
        <f t="shared" si="10"/>
        <v>0</v>
      </c>
    </row>
    <row r="81" spans="2:13" x14ac:dyDescent="0.3">
      <c r="B81" s="14">
        <v>31</v>
      </c>
      <c r="C81" s="4"/>
      <c r="D81" s="5"/>
      <c r="E81" s="3"/>
      <c r="F81" s="22"/>
      <c r="G81" s="22"/>
      <c r="H81" s="22"/>
      <c r="I81" s="40"/>
      <c r="J81" s="54">
        <f t="shared" si="9"/>
        <v>0</v>
      </c>
      <c r="K81" s="27">
        <f t="shared" si="6"/>
        <v>0</v>
      </c>
      <c r="L81" s="76">
        <f t="shared" si="7"/>
        <v>0</v>
      </c>
      <c r="M81" s="76">
        <f t="shared" si="10"/>
        <v>0</v>
      </c>
    </row>
    <row r="82" spans="2:13" x14ac:dyDescent="0.3">
      <c r="B82" s="14">
        <v>32</v>
      </c>
      <c r="C82" s="4"/>
      <c r="D82" s="5"/>
      <c r="E82" s="3"/>
      <c r="F82" s="22"/>
      <c r="G82" s="22"/>
      <c r="H82" s="22"/>
      <c r="I82" s="40"/>
      <c r="J82" s="54">
        <f t="shared" si="9"/>
        <v>0</v>
      </c>
      <c r="K82" s="27">
        <f t="shared" si="6"/>
        <v>0</v>
      </c>
      <c r="L82" s="76">
        <f t="shared" si="7"/>
        <v>0</v>
      </c>
      <c r="M82" s="76">
        <f t="shared" si="10"/>
        <v>0</v>
      </c>
    </row>
    <row r="83" spans="2:13" x14ac:dyDescent="0.3">
      <c r="B83" s="14">
        <v>33</v>
      </c>
      <c r="C83" s="4"/>
      <c r="D83" s="5"/>
      <c r="E83" s="3"/>
      <c r="F83" s="22"/>
      <c r="G83" s="22"/>
      <c r="H83" s="22"/>
      <c r="I83" s="40"/>
      <c r="J83" s="54">
        <f t="shared" si="9"/>
        <v>0</v>
      </c>
      <c r="K83" s="27">
        <f t="shared" si="6"/>
        <v>0</v>
      </c>
      <c r="L83" s="76">
        <f t="shared" si="7"/>
        <v>0</v>
      </c>
      <c r="M83" s="76">
        <f t="shared" ref="M83:M90" si="11">SUM(K83+L83)</f>
        <v>0</v>
      </c>
    </row>
    <row r="84" spans="2:13" x14ac:dyDescent="0.3">
      <c r="B84" s="14">
        <v>34</v>
      </c>
      <c r="C84" s="4"/>
      <c r="D84" s="5"/>
      <c r="E84" s="3"/>
      <c r="F84" s="22"/>
      <c r="G84" s="22"/>
      <c r="H84" s="22"/>
      <c r="I84" s="40"/>
      <c r="J84" s="54">
        <f t="shared" si="9"/>
        <v>0</v>
      </c>
      <c r="K84" s="27">
        <f t="shared" si="6"/>
        <v>0</v>
      </c>
      <c r="L84" s="76">
        <f t="shared" si="7"/>
        <v>0</v>
      </c>
      <c r="M84" s="76">
        <f t="shared" si="11"/>
        <v>0</v>
      </c>
    </row>
    <row r="85" spans="2:13" x14ac:dyDescent="0.3">
      <c r="B85" s="14">
        <v>35</v>
      </c>
      <c r="C85" s="4"/>
      <c r="D85" s="5"/>
      <c r="E85" s="3"/>
      <c r="F85" s="22"/>
      <c r="G85" s="22"/>
      <c r="H85" s="22"/>
      <c r="I85" s="40"/>
      <c r="J85" s="54">
        <f t="shared" si="9"/>
        <v>0</v>
      </c>
      <c r="K85" s="27">
        <f t="shared" si="6"/>
        <v>0</v>
      </c>
      <c r="L85" s="76">
        <f t="shared" si="7"/>
        <v>0</v>
      </c>
      <c r="M85" s="76">
        <f t="shared" si="11"/>
        <v>0</v>
      </c>
    </row>
    <row r="86" spans="2:13" x14ac:dyDescent="0.3">
      <c r="B86" s="14">
        <v>36</v>
      </c>
      <c r="C86" s="4"/>
      <c r="D86" s="5"/>
      <c r="E86" s="3"/>
      <c r="F86" s="22"/>
      <c r="G86" s="22"/>
      <c r="H86" s="22"/>
      <c r="I86" s="40"/>
      <c r="J86" s="54">
        <f t="shared" si="9"/>
        <v>0</v>
      </c>
      <c r="K86" s="27">
        <f t="shared" si="6"/>
        <v>0</v>
      </c>
      <c r="L86" s="76">
        <f t="shared" si="7"/>
        <v>0</v>
      </c>
      <c r="M86" s="76">
        <f t="shared" si="11"/>
        <v>0</v>
      </c>
    </row>
    <row r="87" spans="2:13" x14ac:dyDescent="0.3">
      <c r="B87" s="14">
        <v>37</v>
      </c>
      <c r="C87" s="4"/>
      <c r="D87" s="5"/>
      <c r="E87" s="3"/>
      <c r="F87" s="22"/>
      <c r="G87" s="22"/>
      <c r="H87" s="22"/>
      <c r="I87" s="40"/>
      <c r="J87" s="54">
        <f t="shared" ref="J87:J90" si="12" xml:space="preserve"> SUM(F87+G87+H87+I87)</f>
        <v>0</v>
      </c>
      <c r="K87" s="27">
        <f t="shared" si="6"/>
        <v>0</v>
      </c>
      <c r="L87" s="76">
        <f t="shared" si="7"/>
        <v>0</v>
      </c>
      <c r="M87" s="76">
        <f t="shared" si="11"/>
        <v>0</v>
      </c>
    </row>
    <row r="88" spans="2:13" x14ac:dyDescent="0.3">
      <c r="B88" s="14">
        <v>38</v>
      </c>
      <c r="C88" s="4"/>
      <c r="D88" s="5"/>
      <c r="E88" s="3"/>
      <c r="F88" s="22"/>
      <c r="G88" s="22"/>
      <c r="H88" s="22"/>
      <c r="I88" s="40"/>
      <c r="J88" s="54">
        <f t="shared" si="12"/>
        <v>0</v>
      </c>
      <c r="K88" s="27">
        <f t="shared" si="6"/>
        <v>0</v>
      </c>
      <c r="L88" s="76">
        <f t="shared" si="7"/>
        <v>0</v>
      </c>
      <c r="M88" s="76">
        <f t="shared" si="11"/>
        <v>0</v>
      </c>
    </row>
    <row r="89" spans="2:13" x14ac:dyDescent="0.3">
      <c r="B89" s="14">
        <v>39</v>
      </c>
      <c r="C89" s="4"/>
      <c r="D89" s="5"/>
      <c r="E89" s="3"/>
      <c r="F89" s="22"/>
      <c r="G89" s="22"/>
      <c r="H89" s="22"/>
      <c r="I89" s="40"/>
      <c r="J89" s="54">
        <f t="shared" si="12"/>
        <v>0</v>
      </c>
      <c r="K89" s="27">
        <f t="shared" si="6"/>
        <v>0</v>
      </c>
      <c r="L89" s="76">
        <f t="shared" si="7"/>
        <v>0</v>
      </c>
      <c r="M89" s="76">
        <f t="shared" si="11"/>
        <v>0</v>
      </c>
    </row>
    <row r="90" spans="2:13" x14ac:dyDescent="0.3">
      <c r="B90" s="14">
        <v>40</v>
      </c>
      <c r="C90" s="4"/>
      <c r="D90" s="5"/>
      <c r="E90" s="3"/>
      <c r="F90" s="22"/>
      <c r="G90" s="22"/>
      <c r="H90" s="22"/>
      <c r="I90" s="40"/>
      <c r="J90" s="54">
        <f t="shared" si="12"/>
        <v>0</v>
      </c>
      <c r="K90" s="27">
        <f t="shared" si="6"/>
        <v>0</v>
      </c>
      <c r="L90" s="76">
        <f t="shared" si="7"/>
        <v>0</v>
      </c>
      <c r="M90" s="76">
        <f t="shared" si="11"/>
        <v>0</v>
      </c>
    </row>
  </sheetData>
  <sortState ref="C51:J72">
    <sortCondition descending="1" ref="J51:J72"/>
  </sortState>
  <mergeCells count="24">
    <mergeCell ref="B2:B3"/>
    <mergeCell ref="C2:C3"/>
    <mergeCell ref="D2:D3"/>
    <mergeCell ref="E2:E3"/>
    <mergeCell ref="B49:B50"/>
    <mergeCell ref="C49:C50"/>
    <mergeCell ref="D49:D50"/>
    <mergeCell ref="E49:E50"/>
    <mergeCell ref="J2:J3"/>
    <mergeCell ref="J49:J50"/>
    <mergeCell ref="F2:F3"/>
    <mergeCell ref="G2:G3"/>
    <mergeCell ref="H2:H3"/>
    <mergeCell ref="I2:I3"/>
    <mergeCell ref="F49:F50"/>
    <mergeCell ref="G49:G50"/>
    <mergeCell ref="H49:H50"/>
    <mergeCell ref="I49:I50"/>
    <mergeCell ref="K2:K3"/>
    <mergeCell ref="L2:L3"/>
    <mergeCell ref="M2:M3"/>
    <mergeCell ref="K49:K50"/>
    <mergeCell ref="L49:L50"/>
    <mergeCell ref="M49:M5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2B39-0506-434D-9FE5-EBF55F3E431A}">
  <dimension ref="B1:P92"/>
  <sheetViews>
    <sheetView tabSelected="1" zoomScale="126" workbookViewId="0">
      <selection activeCell="D9" sqref="D9"/>
    </sheetView>
  </sheetViews>
  <sheetFormatPr defaultRowHeight="14.4" x14ac:dyDescent="0.3"/>
  <cols>
    <col min="3" max="3" width="18.88671875" bestFit="1" customWidth="1"/>
    <col min="4" max="4" width="19.77734375" bestFit="1" customWidth="1"/>
    <col min="10" max="10" width="8.88671875" style="21"/>
    <col min="12" max="13" width="8.88671875" style="82"/>
  </cols>
  <sheetData>
    <row r="1" spans="2:16" ht="18.600000000000001" thickBot="1" x14ac:dyDescent="0.4">
      <c r="B1" s="1" t="s">
        <v>68</v>
      </c>
    </row>
    <row r="2" spans="2:16" x14ac:dyDescent="0.3">
      <c r="B2" s="135" t="s">
        <v>0</v>
      </c>
      <c r="C2" s="134" t="s">
        <v>1</v>
      </c>
      <c r="D2" s="134" t="s">
        <v>2</v>
      </c>
      <c r="E2" s="134" t="s">
        <v>3</v>
      </c>
      <c r="F2" s="134" t="s">
        <v>179</v>
      </c>
      <c r="G2" s="134" t="s">
        <v>177</v>
      </c>
      <c r="H2" s="134" t="s">
        <v>178</v>
      </c>
      <c r="I2" s="134" t="s">
        <v>180</v>
      </c>
      <c r="J2" s="130" t="s">
        <v>110</v>
      </c>
      <c r="K2" s="140" t="s">
        <v>150</v>
      </c>
      <c r="L2" s="142" t="s">
        <v>151</v>
      </c>
      <c r="M2" s="110" t="s">
        <v>152</v>
      </c>
      <c r="O2" s="6"/>
      <c r="P2" t="s">
        <v>147</v>
      </c>
    </row>
    <row r="3" spans="2:16" ht="15" thickBot="1" x14ac:dyDescent="0.35">
      <c r="B3" s="135"/>
      <c r="C3" s="113"/>
      <c r="D3" s="113"/>
      <c r="E3" s="113"/>
      <c r="F3" s="113"/>
      <c r="G3" s="113"/>
      <c r="H3" s="113"/>
      <c r="I3" s="113"/>
      <c r="J3" s="131"/>
      <c r="K3" s="141"/>
      <c r="L3" s="143"/>
      <c r="M3" s="111"/>
      <c r="O3" s="11"/>
      <c r="P3" t="s">
        <v>148</v>
      </c>
    </row>
    <row r="4" spans="2:16" x14ac:dyDescent="0.3">
      <c r="B4" s="14">
        <v>1</v>
      </c>
      <c r="C4" s="39" t="s">
        <v>72</v>
      </c>
      <c r="D4" s="5" t="s">
        <v>14</v>
      </c>
      <c r="E4" s="3" t="s">
        <v>6</v>
      </c>
      <c r="F4" s="73"/>
      <c r="G4" s="22">
        <v>30</v>
      </c>
      <c r="H4" s="22">
        <v>13</v>
      </c>
      <c r="I4" s="40"/>
      <c r="J4" s="53">
        <f t="shared" ref="J4:J38" si="0">SUM(F4+G4+H4+I4)</f>
        <v>43</v>
      </c>
      <c r="K4" s="32">
        <f>J4</f>
        <v>43</v>
      </c>
      <c r="L4" s="77">
        <f>G4</f>
        <v>30</v>
      </c>
      <c r="M4" s="76">
        <f>SUM(K4+L4)</f>
        <v>73</v>
      </c>
      <c r="O4" s="20"/>
      <c r="P4" t="s">
        <v>153</v>
      </c>
    </row>
    <row r="5" spans="2:16" x14ac:dyDescent="0.3">
      <c r="B5" s="14">
        <v>2</v>
      </c>
      <c r="C5" s="4" t="s">
        <v>124</v>
      </c>
      <c r="D5" s="5" t="s">
        <v>5</v>
      </c>
      <c r="E5" s="3" t="s">
        <v>6</v>
      </c>
      <c r="F5" s="73"/>
      <c r="G5" s="22">
        <v>28</v>
      </c>
      <c r="H5" s="22">
        <v>12</v>
      </c>
      <c r="I5" s="40"/>
      <c r="J5" s="54">
        <f t="shared" si="0"/>
        <v>40</v>
      </c>
      <c r="K5" s="32">
        <f t="shared" ref="K5:K53" si="1">J5</f>
        <v>40</v>
      </c>
      <c r="L5" s="77">
        <f t="shared" ref="L5:L53" si="2">G5</f>
        <v>28</v>
      </c>
      <c r="M5" s="76">
        <f t="shared" ref="M5:M39" si="3">SUM(K5+L5)</f>
        <v>68</v>
      </c>
      <c r="O5" s="12"/>
      <c r="P5" t="s">
        <v>154</v>
      </c>
    </row>
    <row r="6" spans="2:16" x14ac:dyDescent="0.3">
      <c r="B6" s="14">
        <v>3</v>
      </c>
      <c r="C6" s="4" t="s">
        <v>45</v>
      </c>
      <c r="D6" s="5" t="s">
        <v>5</v>
      </c>
      <c r="E6" s="3" t="s">
        <v>6</v>
      </c>
      <c r="F6" s="73"/>
      <c r="G6" s="22">
        <v>27</v>
      </c>
      <c r="H6" s="22">
        <v>11</v>
      </c>
      <c r="I6" s="40"/>
      <c r="J6" s="54">
        <f t="shared" si="0"/>
        <v>38</v>
      </c>
      <c r="K6" s="32">
        <f t="shared" si="1"/>
        <v>38</v>
      </c>
      <c r="L6" s="77">
        <f t="shared" si="2"/>
        <v>27</v>
      </c>
      <c r="M6" s="76">
        <f t="shared" si="3"/>
        <v>65</v>
      </c>
    </row>
    <row r="7" spans="2:16" x14ac:dyDescent="0.3">
      <c r="B7" s="14">
        <v>4</v>
      </c>
      <c r="C7" s="94" t="s">
        <v>49</v>
      </c>
      <c r="D7" s="89" t="s">
        <v>14</v>
      </c>
      <c r="E7" s="90" t="s">
        <v>6</v>
      </c>
      <c r="F7" s="22">
        <v>5</v>
      </c>
      <c r="G7" s="22">
        <v>22</v>
      </c>
      <c r="H7" s="22">
        <v>10</v>
      </c>
      <c r="I7" s="40"/>
      <c r="J7" s="54">
        <f t="shared" si="0"/>
        <v>37</v>
      </c>
      <c r="K7" s="32">
        <f t="shared" si="1"/>
        <v>37</v>
      </c>
      <c r="L7" s="77">
        <f t="shared" si="2"/>
        <v>22</v>
      </c>
      <c r="M7" s="76">
        <f t="shared" si="3"/>
        <v>59</v>
      </c>
    </row>
    <row r="8" spans="2:16" x14ac:dyDescent="0.3">
      <c r="B8" s="14">
        <v>5</v>
      </c>
      <c r="C8" s="94" t="s">
        <v>53</v>
      </c>
      <c r="D8" s="89" t="s">
        <v>9</v>
      </c>
      <c r="E8" s="90" t="s">
        <v>6</v>
      </c>
      <c r="F8" s="22">
        <v>4</v>
      </c>
      <c r="G8" s="22">
        <v>21</v>
      </c>
      <c r="H8" s="22">
        <v>9</v>
      </c>
      <c r="I8" s="40"/>
      <c r="J8" s="54">
        <f t="shared" si="0"/>
        <v>34</v>
      </c>
      <c r="K8" s="32">
        <f t="shared" si="1"/>
        <v>34</v>
      </c>
      <c r="L8" s="77">
        <f t="shared" si="2"/>
        <v>21</v>
      </c>
      <c r="M8" s="76">
        <f t="shared" si="3"/>
        <v>55</v>
      </c>
    </row>
    <row r="9" spans="2:16" x14ac:dyDescent="0.3">
      <c r="B9" s="14">
        <v>6</v>
      </c>
      <c r="C9" s="95" t="s">
        <v>71</v>
      </c>
      <c r="D9" s="92" t="s">
        <v>29</v>
      </c>
      <c r="E9" s="93" t="s">
        <v>6</v>
      </c>
      <c r="F9" s="73"/>
      <c r="G9" s="22">
        <v>31</v>
      </c>
      <c r="H9" s="73"/>
      <c r="I9" s="40"/>
      <c r="J9" s="54">
        <f t="shared" si="0"/>
        <v>31</v>
      </c>
      <c r="K9" s="32">
        <f t="shared" si="1"/>
        <v>31</v>
      </c>
      <c r="L9" s="77">
        <f t="shared" si="2"/>
        <v>31</v>
      </c>
      <c r="M9" s="76">
        <f t="shared" si="3"/>
        <v>62</v>
      </c>
    </row>
    <row r="10" spans="2:16" x14ac:dyDescent="0.3">
      <c r="B10" s="14">
        <v>7</v>
      </c>
      <c r="C10" s="39" t="s">
        <v>42</v>
      </c>
      <c r="D10" s="5" t="s">
        <v>14</v>
      </c>
      <c r="E10" s="3" t="s">
        <v>6</v>
      </c>
      <c r="F10" s="22">
        <v>7</v>
      </c>
      <c r="G10" s="22">
        <v>23</v>
      </c>
      <c r="H10" s="73"/>
      <c r="I10" s="40"/>
      <c r="J10" s="54">
        <f t="shared" si="0"/>
        <v>30</v>
      </c>
      <c r="K10" s="32">
        <f t="shared" si="1"/>
        <v>30</v>
      </c>
      <c r="L10" s="77">
        <f t="shared" si="2"/>
        <v>23</v>
      </c>
      <c r="M10" s="76">
        <f t="shared" si="3"/>
        <v>53</v>
      </c>
    </row>
    <row r="11" spans="2:16" x14ac:dyDescent="0.3">
      <c r="B11" s="14">
        <v>8</v>
      </c>
      <c r="C11" s="95" t="s">
        <v>216</v>
      </c>
      <c r="D11" s="92" t="s">
        <v>217</v>
      </c>
      <c r="E11" s="93" t="s">
        <v>163</v>
      </c>
      <c r="F11" s="73"/>
      <c r="G11" s="22">
        <v>29</v>
      </c>
      <c r="H11" s="73"/>
      <c r="I11" s="40"/>
      <c r="J11" s="54">
        <f t="shared" si="0"/>
        <v>29</v>
      </c>
      <c r="K11" s="32">
        <f t="shared" si="1"/>
        <v>29</v>
      </c>
      <c r="L11" s="77">
        <f t="shared" si="2"/>
        <v>29</v>
      </c>
      <c r="M11" s="76">
        <f t="shared" si="3"/>
        <v>58</v>
      </c>
    </row>
    <row r="12" spans="2:16" x14ac:dyDescent="0.3">
      <c r="B12" s="14">
        <v>9</v>
      </c>
      <c r="C12" s="95" t="s">
        <v>43</v>
      </c>
      <c r="D12" s="92" t="s">
        <v>29</v>
      </c>
      <c r="E12" s="93" t="s">
        <v>6</v>
      </c>
      <c r="F12" s="73"/>
      <c r="G12" s="22">
        <v>26</v>
      </c>
      <c r="H12" s="73"/>
      <c r="I12" s="40"/>
      <c r="J12" s="54">
        <f t="shared" si="0"/>
        <v>26</v>
      </c>
      <c r="K12" s="32">
        <f t="shared" si="1"/>
        <v>26</v>
      </c>
      <c r="L12" s="77">
        <f t="shared" si="2"/>
        <v>26</v>
      </c>
      <c r="M12" s="76">
        <f t="shared" si="3"/>
        <v>52</v>
      </c>
    </row>
    <row r="13" spans="2:16" x14ac:dyDescent="0.3">
      <c r="B13" s="14">
        <v>10</v>
      </c>
      <c r="C13" s="4" t="s">
        <v>46</v>
      </c>
      <c r="D13" s="5" t="s">
        <v>5</v>
      </c>
      <c r="E13" s="3" t="s">
        <v>6</v>
      </c>
      <c r="F13" s="22">
        <v>6</v>
      </c>
      <c r="G13" s="22">
        <v>19</v>
      </c>
      <c r="H13" s="73"/>
      <c r="I13" s="40"/>
      <c r="J13" s="54">
        <f t="shared" si="0"/>
        <v>25</v>
      </c>
      <c r="K13" s="32">
        <f t="shared" si="1"/>
        <v>25</v>
      </c>
      <c r="L13" s="77">
        <f t="shared" si="2"/>
        <v>19</v>
      </c>
      <c r="M13" s="76">
        <f t="shared" si="3"/>
        <v>44</v>
      </c>
    </row>
    <row r="14" spans="2:16" x14ac:dyDescent="0.3">
      <c r="B14" s="14">
        <v>11</v>
      </c>
      <c r="C14" s="95" t="s">
        <v>73</v>
      </c>
      <c r="D14" s="92" t="s">
        <v>74</v>
      </c>
      <c r="E14" s="93" t="s">
        <v>12</v>
      </c>
      <c r="F14" s="73"/>
      <c r="G14" s="22">
        <v>25</v>
      </c>
      <c r="H14" s="73"/>
      <c r="I14" s="40"/>
      <c r="J14" s="54">
        <f t="shared" si="0"/>
        <v>25</v>
      </c>
      <c r="K14" s="32">
        <f t="shared" si="1"/>
        <v>25</v>
      </c>
      <c r="L14" s="77">
        <f t="shared" si="2"/>
        <v>25</v>
      </c>
      <c r="M14" s="76">
        <f t="shared" si="3"/>
        <v>50</v>
      </c>
    </row>
    <row r="15" spans="2:16" x14ac:dyDescent="0.3">
      <c r="B15" s="14">
        <v>12</v>
      </c>
      <c r="C15" s="95" t="s">
        <v>138</v>
      </c>
      <c r="D15" s="92" t="s">
        <v>215</v>
      </c>
      <c r="E15" s="93" t="s">
        <v>12</v>
      </c>
      <c r="F15" s="73"/>
      <c r="G15" s="22">
        <v>24</v>
      </c>
      <c r="H15" s="73"/>
      <c r="I15" s="40"/>
      <c r="J15" s="54">
        <f t="shared" si="0"/>
        <v>24</v>
      </c>
      <c r="K15" s="32">
        <f t="shared" si="1"/>
        <v>24</v>
      </c>
      <c r="L15" s="77">
        <f t="shared" si="2"/>
        <v>24</v>
      </c>
      <c r="M15" s="76">
        <f t="shared" si="3"/>
        <v>48</v>
      </c>
    </row>
    <row r="16" spans="2:16" x14ac:dyDescent="0.3">
      <c r="B16" s="14">
        <v>13</v>
      </c>
      <c r="C16" s="4" t="s">
        <v>123</v>
      </c>
      <c r="D16" s="5" t="s">
        <v>121</v>
      </c>
      <c r="E16" s="3" t="s">
        <v>6</v>
      </c>
      <c r="F16" s="73"/>
      <c r="G16" s="22">
        <v>15</v>
      </c>
      <c r="H16" s="22">
        <v>8</v>
      </c>
      <c r="I16" s="40"/>
      <c r="J16" s="54">
        <f t="shared" si="0"/>
        <v>23</v>
      </c>
      <c r="K16" s="32">
        <f t="shared" si="1"/>
        <v>23</v>
      </c>
      <c r="L16" s="77">
        <f t="shared" si="2"/>
        <v>15</v>
      </c>
      <c r="M16" s="76">
        <f t="shared" si="3"/>
        <v>38</v>
      </c>
    </row>
    <row r="17" spans="2:13" x14ac:dyDescent="0.3">
      <c r="B17" s="14">
        <v>14</v>
      </c>
      <c r="C17" s="95" t="s">
        <v>171</v>
      </c>
      <c r="D17" s="92" t="s">
        <v>213</v>
      </c>
      <c r="E17" s="93" t="s">
        <v>155</v>
      </c>
      <c r="F17" s="73"/>
      <c r="G17" s="22">
        <v>20</v>
      </c>
      <c r="H17" s="73"/>
      <c r="I17" s="40"/>
      <c r="J17" s="54">
        <f t="shared" si="0"/>
        <v>20</v>
      </c>
      <c r="K17" s="32">
        <f t="shared" si="1"/>
        <v>20</v>
      </c>
      <c r="L17" s="77">
        <f t="shared" si="2"/>
        <v>20</v>
      </c>
      <c r="M17" s="76">
        <f t="shared" si="3"/>
        <v>40</v>
      </c>
    </row>
    <row r="18" spans="2:13" x14ac:dyDescent="0.3">
      <c r="B18" s="14">
        <v>15</v>
      </c>
      <c r="C18" s="4" t="s">
        <v>258</v>
      </c>
      <c r="D18" s="5" t="s">
        <v>33</v>
      </c>
      <c r="E18" s="3" t="s">
        <v>6</v>
      </c>
      <c r="F18" s="73"/>
      <c r="G18" s="22">
        <v>13</v>
      </c>
      <c r="H18" s="22">
        <v>6</v>
      </c>
      <c r="I18" s="40"/>
      <c r="J18" s="54">
        <f t="shared" si="0"/>
        <v>19</v>
      </c>
      <c r="K18" s="32">
        <f t="shared" si="1"/>
        <v>19</v>
      </c>
      <c r="L18" s="77">
        <f t="shared" si="2"/>
        <v>13</v>
      </c>
      <c r="M18" s="76">
        <f t="shared" si="3"/>
        <v>32</v>
      </c>
    </row>
    <row r="19" spans="2:13" x14ac:dyDescent="0.3">
      <c r="B19" s="14">
        <v>16</v>
      </c>
      <c r="C19" s="95" t="s">
        <v>51</v>
      </c>
      <c r="D19" s="92" t="s">
        <v>29</v>
      </c>
      <c r="E19" s="93" t="s">
        <v>6</v>
      </c>
      <c r="F19" s="73"/>
      <c r="G19" s="22">
        <v>18</v>
      </c>
      <c r="H19" s="73"/>
      <c r="I19" s="40"/>
      <c r="J19" s="54">
        <f t="shared" si="0"/>
        <v>18</v>
      </c>
      <c r="K19" s="32">
        <f t="shared" si="1"/>
        <v>18</v>
      </c>
      <c r="L19" s="77">
        <f t="shared" si="2"/>
        <v>18</v>
      </c>
      <c r="M19" s="76">
        <f t="shared" si="3"/>
        <v>36</v>
      </c>
    </row>
    <row r="20" spans="2:13" x14ac:dyDescent="0.3">
      <c r="B20" s="14">
        <v>17</v>
      </c>
      <c r="C20" s="95" t="s">
        <v>50</v>
      </c>
      <c r="D20" s="92" t="s">
        <v>29</v>
      </c>
      <c r="E20" s="93" t="s">
        <v>6</v>
      </c>
      <c r="F20" s="73"/>
      <c r="G20" s="22">
        <v>17</v>
      </c>
      <c r="H20" s="73"/>
      <c r="I20" s="40"/>
      <c r="J20" s="54">
        <f t="shared" si="0"/>
        <v>17</v>
      </c>
      <c r="K20" s="32">
        <f t="shared" si="1"/>
        <v>17</v>
      </c>
      <c r="L20" s="77">
        <f t="shared" si="2"/>
        <v>17</v>
      </c>
      <c r="M20" s="76">
        <f t="shared" si="3"/>
        <v>34</v>
      </c>
    </row>
    <row r="21" spans="2:13" x14ac:dyDescent="0.3">
      <c r="B21" s="14">
        <v>18</v>
      </c>
      <c r="C21" s="95" t="s">
        <v>218</v>
      </c>
      <c r="D21" s="92" t="s">
        <v>209</v>
      </c>
      <c r="E21" s="93" t="s">
        <v>12</v>
      </c>
      <c r="F21" s="73"/>
      <c r="G21" s="22">
        <v>16</v>
      </c>
      <c r="H21" s="73"/>
      <c r="I21" s="40"/>
      <c r="J21" s="54">
        <f t="shared" si="0"/>
        <v>16</v>
      </c>
      <c r="K21" s="32">
        <f t="shared" si="1"/>
        <v>16</v>
      </c>
      <c r="L21" s="77">
        <f t="shared" si="2"/>
        <v>16</v>
      </c>
      <c r="M21" s="76">
        <f t="shared" si="3"/>
        <v>32</v>
      </c>
    </row>
    <row r="22" spans="2:13" x14ac:dyDescent="0.3">
      <c r="B22" s="14">
        <v>19</v>
      </c>
      <c r="C22" s="95" t="s">
        <v>225</v>
      </c>
      <c r="D22" s="92" t="s">
        <v>74</v>
      </c>
      <c r="E22" s="93" t="s">
        <v>12</v>
      </c>
      <c r="F22" s="73"/>
      <c r="G22" s="22">
        <v>14</v>
      </c>
      <c r="H22" s="73"/>
      <c r="I22" s="40"/>
      <c r="J22" s="54">
        <f t="shared" si="0"/>
        <v>14</v>
      </c>
      <c r="K22" s="32">
        <f t="shared" si="1"/>
        <v>14</v>
      </c>
      <c r="L22" s="77">
        <f t="shared" si="2"/>
        <v>14</v>
      </c>
      <c r="M22" s="76">
        <f t="shared" si="3"/>
        <v>28</v>
      </c>
    </row>
    <row r="23" spans="2:13" x14ac:dyDescent="0.3">
      <c r="B23" s="14">
        <v>20</v>
      </c>
      <c r="C23" s="4" t="s">
        <v>120</v>
      </c>
      <c r="D23" s="5" t="s">
        <v>121</v>
      </c>
      <c r="E23" s="3" t="s">
        <v>6</v>
      </c>
      <c r="F23" s="73"/>
      <c r="G23" s="22">
        <v>10</v>
      </c>
      <c r="H23" s="22">
        <v>4</v>
      </c>
      <c r="I23" s="40"/>
      <c r="J23" s="54">
        <f t="shared" si="0"/>
        <v>14</v>
      </c>
      <c r="K23" s="32">
        <f t="shared" si="1"/>
        <v>14</v>
      </c>
      <c r="L23" s="77">
        <f t="shared" si="2"/>
        <v>10</v>
      </c>
      <c r="M23" s="76">
        <f t="shared" si="3"/>
        <v>24</v>
      </c>
    </row>
    <row r="24" spans="2:13" x14ac:dyDescent="0.3">
      <c r="B24" s="14">
        <v>21</v>
      </c>
      <c r="C24" s="94" t="s">
        <v>202</v>
      </c>
      <c r="D24" s="89" t="s">
        <v>19</v>
      </c>
      <c r="E24" s="90" t="s">
        <v>6</v>
      </c>
      <c r="F24" s="22">
        <v>1</v>
      </c>
      <c r="G24" s="22">
        <v>9</v>
      </c>
      <c r="H24" s="22">
        <v>3</v>
      </c>
      <c r="I24" s="40"/>
      <c r="J24" s="54">
        <f t="shared" si="0"/>
        <v>13</v>
      </c>
      <c r="K24" s="32">
        <f t="shared" si="1"/>
        <v>13</v>
      </c>
      <c r="L24" s="77">
        <f t="shared" si="2"/>
        <v>9</v>
      </c>
      <c r="M24" s="76">
        <f t="shared" si="3"/>
        <v>22</v>
      </c>
    </row>
    <row r="25" spans="2:13" x14ac:dyDescent="0.3">
      <c r="B25" s="14">
        <v>22</v>
      </c>
      <c r="C25" s="95" t="s">
        <v>226</v>
      </c>
      <c r="D25" s="92" t="s">
        <v>74</v>
      </c>
      <c r="E25" s="93" t="s">
        <v>12</v>
      </c>
      <c r="F25" s="73"/>
      <c r="G25" s="22">
        <v>12</v>
      </c>
      <c r="H25" s="73"/>
      <c r="I25" s="40"/>
      <c r="J25" s="54">
        <f t="shared" si="0"/>
        <v>12</v>
      </c>
      <c r="K25" s="32">
        <f t="shared" si="1"/>
        <v>12</v>
      </c>
      <c r="L25" s="77">
        <f t="shared" si="2"/>
        <v>12</v>
      </c>
      <c r="M25" s="76">
        <f t="shared" si="3"/>
        <v>24</v>
      </c>
    </row>
    <row r="26" spans="2:13" x14ac:dyDescent="0.3">
      <c r="B26" s="14">
        <v>23</v>
      </c>
      <c r="C26" s="95" t="s">
        <v>221</v>
      </c>
      <c r="D26" s="92" t="s">
        <v>209</v>
      </c>
      <c r="E26" s="93" t="s">
        <v>12</v>
      </c>
      <c r="F26" s="73"/>
      <c r="G26" s="22">
        <v>11</v>
      </c>
      <c r="H26" s="73"/>
      <c r="I26" s="40"/>
      <c r="J26" s="54">
        <f t="shared" si="0"/>
        <v>11</v>
      </c>
      <c r="K26" s="32">
        <f t="shared" si="1"/>
        <v>11</v>
      </c>
      <c r="L26" s="77">
        <f t="shared" si="2"/>
        <v>11</v>
      </c>
      <c r="M26" s="76">
        <f t="shared" si="3"/>
        <v>22</v>
      </c>
    </row>
    <row r="27" spans="2:13" x14ac:dyDescent="0.3">
      <c r="B27" s="14">
        <v>24</v>
      </c>
      <c r="C27" s="4" t="s">
        <v>57</v>
      </c>
      <c r="D27" s="5" t="s">
        <v>14</v>
      </c>
      <c r="E27" s="3" t="s">
        <v>6</v>
      </c>
      <c r="F27" s="22">
        <v>3</v>
      </c>
      <c r="G27" s="73"/>
      <c r="H27" s="22">
        <v>7</v>
      </c>
      <c r="I27" s="40"/>
      <c r="J27" s="54">
        <f t="shared" si="0"/>
        <v>10</v>
      </c>
      <c r="K27" s="32">
        <f t="shared" si="1"/>
        <v>10</v>
      </c>
      <c r="L27" s="77">
        <f t="shared" si="2"/>
        <v>0</v>
      </c>
      <c r="M27" s="76">
        <f t="shared" si="3"/>
        <v>10</v>
      </c>
    </row>
    <row r="28" spans="2:13" x14ac:dyDescent="0.3">
      <c r="B28" s="14">
        <v>25</v>
      </c>
      <c r="C28" s="95" t="s">
        <v>214</v>
      </c>
      <c r="D28" s="92" t="s">
        <v>213</v>
      </c>
      <c r="E28" s="93" t="s">
        <v>155</v>
      </c>
      <c r="F28" s="73"/>
      <c r="G28" s="22">
        <v>8</v>
      </c>
      <c r="H28" s="73"/>
      <c r="I28" s="40"/>
      <c r="J28" s="54">
        <f t="shared" si="0"/>
        <v>8</v>
      </c>
      <c r="K28" s="32">
        <f t="shared" si="1"/>
        <v>8</v>
      </c>
      <c r="L28" s="77">
        <f t="shared" si="2"/>
        <v>8</v>
      </c>
      <c r="M28" s="76">
        <f t="shared" si="3"/>
        <v>16</v>
      </c>
    </row>
    <row r="29" spans="2:13" x14ac:dyDescent="0.3">
      <c r="B29" s="14">
        <v>26</v>
      </c>
      <c r="C29" s="95" t="s">
        <v>222</v>
      </c>
      <c r="D29" s="92" t="s">
        <v>223</v>
      </c>
      <c r="E29" s="93" t="s">
        <v>224</v>
      </c>
      <c r="F29" s="73"/>
      <c r="G29" s="22">
        <v>7</v>
      </c>
      <c r="H29" s="73"/>
      <c r="I29" s="40"/>
      <c r="J29" s="54">
        <f t="shared" si="0"/>
        <v>7</v>
      </c>
      <c r="K29" s="32">
        <f t="shared" si="1"/>
        <v>7</v>
      </c>
      <c r="L29" s="77">
        <f t="shared" si="2"/>
        <v>7</v>
      </c>
      <c r="M29" s="76">
        <f t="shared" si="3"/>
        <v>14</v>
      </c>
    </row>
    <row r="30" spans="2:13" x14ac:dyDescent="0.3">
      <c r="B30" s="14">
        <v>27</v>
      </c>
      <c r="C30" s="4" t="s">
        <v>56</v>
      </c>
      <c r="D30" s="5" t="s">
        <v>19</v>
      </c>
      <c r="E30" s="3" t="s">
        <v>6</v>
      </c>
      <c r="F30" s="22">
        <v>2</v>
      </c>
      <c r="G30" s="73"/>
      <c r="H30" s="22">
        <v>5</v>
      </c>
      <c r="I30" s="40"/>
      <c r="J30" s="54">
        <f t="shared" si="0"/>
        <v>7</v>
      </c>
      <c r="K30" s="32">
        <f t="shared" si="1"/>
        <v>7</v>
      </c>
      <c r="L30" s="77">
        <f t="shared" si="2"/>
        <v>0</v>
      </c>
      <c r="M30" s="76">
        <f t="shared" si="3"/>
        <v>7</v>
      </c>
    </row>
    <row r="31" spans="2:13" x14ac:dyDescent="0.3">
      <c r="B31" s="14">
        <v>28</v>
      </c>
      <c r="C31" s="95" t="s">
        <v>119</v>
      </c>
      <c r="D31" s="92" t="s">
        <v>5</v>
      </c>
      <c r="E31" s="93" t="s">
        <v>6</v>
      </c>
      <c r="F31" s="73"/>
      <c r="G31" s="22">
        <v>6</v>
      </c>
      <c r="H31" s="73"/>
      <c r="I31" s="40"/>
      <c r="J31" s="54">
        <f t="shared" si="0"/>
        <v>6</v>
      </c>
      <c r="K31" s="32">
        <f t="shared" si="1"/>
        <v>6</v>
      </c>
      <c r="L31" s="77">
        <f t="shared" si="2"/>
        <v>6</v>
      </c>
      <c r="M31" s="76">
        <f t="shared" si="3"/>
        <v>12</v>
      </c>
    </row>
    <row r="32" spans="2:13" x14ac:dyDescent="0.3">
      <c r="B32" s="65">
        <v>29</v>
      </c>
      <c r="C32" s="98" t="s">
        <v>219</v>
      </c>
      <c r="D32" s="99" t="s">
        <v>209</v>
      </c>
      <c r="E32" s="100" t="s">
        <v>12</v>
      </c>
      <c r="F32" s="73"/>
      <c r="G32" s="22">
        <v>5</v>
      </c>
      <c r="H32" s="73"/>
      <c r="I32" s="40"/>
      <c r="J32" s="54">
        <f t="shared" si="0"/>
        <v>5</v>
      </c>
      <c r="K32" s="32">
        <f t="shared" si="1"/>
        <v>5</v>
      </c>
      <c r="L32" s="77">
        <f t="shared" si="2"/>
        <v>5</v>
      </c>
      <c r="M32" s="76">
        <f t="shared" si="3"/>
        <v>10</v>
      </c>
    </row>
    <row r="33" spans="2:13" x14ac:dyDescent="0.3">
      <c r="B33" s="2">
        <v>30</v>
      </c>
      <c r="C33" s="95" t="s">
        <v>259</v>
      </c>
      <c r="D33" s="92" t="s">
        <v>116</v>
      </c>
      <c r="E33" s="93" t="s">
        <v>6</v>
      </c>
      <c r="F33" s="78"/>
      <c r="G33" s="66">
        <v>4</v>
      </c>
      <c r="H33" s="78"/>
      <c r="I33" s="67"/>
      <c r="J33" s="54">
        <f t="shared" si="0"/>
        <v>4</v>
      </c>
      <c r="K33" s="32">
        <f t="shared" si="1"/>
        <v>4</v>
      </c>
      <c r="L33" s="77">
        <f t="shared" si="2"/>
        <v>4</v>
      </c>
      <c r="M33" s="76">
        <f t="shared" si="3"/>
        <v>8</v>
      </c>
    </row>
    <row r="34" spans="2:13" x14ac:dyDescent="0.3">
      <c r="B34" s="2">
        <v>31</v>
      </c>
      <c r="C34" s="95" t="s">
        <v>212</v>
      </c>
      <c r="D34" s="92" t="s">
        <v>213</v>
      </c>
      <c r="E34" s="93" t="s">
        <v>155</v>
      </c>
      <c r="F34" s="73"/>
      <c r="G34" s="22">
        <v>3</v>
      </c>
      <c r="H34" s="73"/>
      <c r="I34" s="22"/>
      <c r="J34" s="54">
        <f t="shared" si="0"/>
        <v>3</v>
      </c>
      <c r="K34" s="32">
        <f t="shared" si="1"/>
        <v>3</v>
      </c>
      <c r="L34" s="77">
        <f t="shared" si="2"/>
        <v>3</v>
      </c>
      <c r="M34" s="76">
        <f t="shared" si="3"/>
        <v>6</v>
      </c>
    </row>
    <row r="35" spans="2:13" x14ac:dyDescent="0.3">
      <c r="B35" s="2">
        <v>32</v>
      </c>
      <c r="C35" s="95" t="s">
        <v>122</v>
      </c>
      <c r="D35" s="92" t="s">
        <v>121</v>
      </c>
      <c r="E35" s="93" t="s">
        <v>6</v>
      </c>
      <c r="F35" s="73"/>
      <c r="G35" s="22">
        <v>2</v>
      </c>
      <c r="H35" s="73"/>
      <c r="I35" s="22"/>
      <c r="J35" s="54">
        <f t="shared" si="0"/>
        <v>2</v>
      </c>
      <c r="K35" s="32">
        <f t="shared" si="1"/>
        <v>2</v>
      </c>
      <c r="L35" s="77">
        <f t="shared" si="2"/>
        <v>2</v>
      </c>
      <c r="M35" s="76">
        <f t="shared" si="3"/>
        <v>4</v>
      </c>
    </row>
    <row r="36" spans="2:13" x14ac:dyDescent="0.3">
      <c r="B36" s="2">
        <v>33</v>
      </c>
      <c r="C36" s="95" t="s">
        <v>272</v>
      </c>
      <c r="D36" s="92" t="s">
        <v>5</v>
      </c>
      <c r="E36" s="93" t="s">
        <v>6</v>
      </c>
      <c r="F36" s="73"/>
      <c r="G36" s="73"/>
      <c r="H36" s="22">
        <v>2</v>
      </c>
      <c r="I36" s="22"/>
      <c r="J36" s="54">
        <f t="shared" si="0"/>
        <v>2</v>
      </c>
      <c r="K36" s="32">
        <f t="shared" si="1"/>
        <v>2</v>
      </c>
      <c r="L36" s="77">
        <f t="shared" si="2"/>
        <v>0</v>
      </c>
      <c r="M36" s="76">
        <f t="shared" si="3"/>
        <v>2</v>
      </c>
    </row>
    <row r="37" spans="2:13" x14ac:dyDescent="0.3">
      <c r="B37" s="2">
        <v>34</v>
      </c>
      <c r="C37" s="95" t="s">
        <v>220</v>
      </c>
      <c r="D37" s="92" t="s">
        <v>209</v>
      </c>
      <c r="E37" s="93" t="s">
        <v>12</v>
      </c>
      <c r="F37" s="73"/>
      <c r="G37" s="22">
        <v>1</v>
      </c>
      <c r="H37" s="73"/>
      <c r="I37" s="22"/>
      <c r="J37" s="54">
        <f t="shared" si="0"/>
        <v>1</v>
      </c>
      <c r="K37" s="32">
        <f t="shared" si="1"/>
        <v>1</v>
      </c>
      <c r="L37" s="77">
        <f t="shared" si="2"/>
        <v>1</v>
      </c>
      <c r="M37" s="76">
        <f t="shared" si="3"/>
        <v>2</v>
      </c>
    </row>
    <row r="38" spans="2:13" x14ac:dyDescent="0.3">
      <c r="B38" s="2">
        <v>35</v>
      </c>
      <c r="C38" s="95" t="s">
        <v>273</v>
      </c>
      <c r="D38" s="92" t="s">
        <v>121</v>
      </c>
      <c r="E38" s="93" t="s">
        <v>6</v>
      </c>
      <c r="F38" s="73"/>
      <c r="G38" s="73"/>
      <c r="H38" s="22">
        <v>1</v>
      </c>
      <c r="I38" s="22"/>
      <c r="J38" s="54">
        <f t="shared" si="0"/>
        <v>1</v>
      </c>
      <c r="K38" s="32">
        <f t="shared" si="1"/>
        <v>1</v>
      </c>
      <c r="L38" s="77">
        <f t="shared" si="2"/>
        <v>0</v>
      </c>
      <c r="M38" s="76">
        <f t="shared" si="3"/>
        <v>1</v>
      </c>
    </row>
    <row r="39" spans="2:13" x14ac:dyDescent="0.3">
      <c r="B39" s="2">
        <v>36</v>
      </c>
      <c r="C39" s="4"/>
      <c r="D39" s="5"/>
      <c r="E39" s="3"/>
      <c r="F39" s="22"/>
      <c r="G39" s="22"/>
      <c r="H39" s="22"/>
      <c r="I39" s="22"/>
      <c r="J39" s="54">
        <f t="shared" ref="J39:J53" si="4">SUM(F39+G39+H39+I39)</f>
        <v>0</v>
      </c>
      <c r="K39" s="32">
        <f t="shared" si="1"/>
        <v>0</v>
      </c>
      <c r="L39" s="77">
        <f t="shared" si="2"/>
        <v>0</v>
      </c>
      <c r="M39" s="76">
        <f t="shared" si="3"/>
        <v>0</v>
      </c>
    </row>
    <row r="40" spans="2:13" x14ac:dyDescent="0.3">
      <c r="B40" s="2">
        <v>37</v>
      </c>
      <c r="C40" s="4"/>
      <c r="D40" s="5"/>
      <c r="E40" s="3"/>
      <c r="F40" s="22"/>
      <c r="G40" s="22"/>
      <c r="H40" s="22"/>
      <c r="I40" s="22"/>
      <c r="J40" s="54">
        <f t="shared" si="4"/>
        <v>0</v>
      </c>
      <c r="K40" s="32">
        <f t="shared" si="1"/>
        <v>0</v>
      </c>
      <c r="L40" s="77">
        <f t="shared" si="2"/>
        <v>0</v>
      </c>
      <c r="M40" s="76">
        <f t="shared" ref="M40:M42" si="5">SUM(K40+L40)</f>
        <v>0</v>
      </c>
    </row>
    <row r="41" spans="2:13" x14ac:dyDescent="0.3">
      <c r="B41" s="2">
        <v>38</v>
      </c>
      <c r="C41" s="4"/>
      <c r="D41" s="5"/>
      <c r="E41" s="3"/>
      <c r="F41" s="22"/>
      <c r="G41" s="22"/>
      <c r="H41" s="22"/>
      <c r="I41" s="22"/>
      <c r="J41" s="54">
        <f t="shared" si="4"/>
        <v>0</v>
      </c>
      <c r="K41" s="32">
        <f t="shared" si="1"/>
        <v>0</v>
      </c>
      <c r="L41" s="77">
        <f t="shared" si="2"/>
        <v>0</v>
      </c>
      <c r="M41" s="76">
        <f t="shared" si="5"/>
        <v>0</v>
      </c>
    </row>
    <row r="42" spans="2:13" x14ac:dyDescent="0.3">
      <c r="B42" s="2">
        <v>39</v>
      </c>
      <c r="C42" s="4"/>
      <c r="D42" s="5"/>
      <c r="E42" s="3"/>
      <c r="F42" s="22"/>
      <c r="G42" s="22"/>
      <c r="H42" s="22"/>
      <c r="I42" s="22"/>
      <c r="J42" s="54">
        <f t="shared" si="4"/>
        <v>0</v>
      </c>
      <c r="K42" s="32">
        <f t="shared" si="1"/>
        <v>0</v>
      </c>
      <c r="L42" s="77">
        <f t="shared" si="2"/>
        <v>0</v>
      </c>
      <c r="M42" s="76">
        <f t="shared" si="5"/>
        <v>0</v>
      </c>
    </row>
    <row r="43" spans="2:13" x14ac:dyDescent="0.3">
      <c r="B43" s="2">
        <v>40</v>
      </c>
      <c r="C43" s="4"/>
      <c r="D43" s="5"/>
      <c r="E43" s="3"/>
      <c r="F43" s="22"/>
      <c r="G43" s="22"/>
      <c r="H43" s="22"/>
      <c r="I43" s="22"/>
      <c r="J43" s="54">
        <f t="shared" si="4"/>
        <v>0</v>
      </c>
      <c r="K43" s="32">
        <f t="shared" si="1"/>
        <v>0</v>
      </c>
      <c r="L43" s="77">
        <f t="shared" si="2"/>
        <v>0</v>
      </c>
      <c r="M43" s="76">
        <f t="shared" ref="M43:M47" si="6">SUM(K43+L43)</f>
        <v>0</v>
      </c>
    </row>
    <row r="44" spans="2:13" x14ac:dyDescent="0.3">
      <c r="B44" s="2">
        <v>41</v>
      </c>
      <c r="C44" s="4"/>
      <c r="D44" s="5"/>
      <c r="E44" s="3"/>
      <c r="F44" s="22"/>
      <c r="G44" s="22"/>
      <c r="H44" s="22"/>
      <c r="I44" s="22"/>
      <c r="J44" s="54">
        <f t="shared" si="4"/>
        <v>0</v>
      </c>
      <c r="K44" s="32">
        <f t="shared" si="1"/>
        <v>0</v>
      </c>
      <c r="L44" s="77">
        <f t="shared" si="2"/>
        <v>0</v>
      </c>
      <c r="M44" s="76">
        <f t="shared" si="6"/>
        <v>0</v>
      </c>
    </row>
    <row r="45" spans="2:13" x14ac:dyDescent="0.3">
      <c r="B45" s="2">
        <v>42</v>
      </c>
      <c r="C45" s="4"/>
      <c r="D45" s="5"/>
      <c r="E45" s="3"/>
      <c r="F45" s="22"/>
      <c r="G45" s="22"/>
      <c r="H45" s="22"/>
      <c r="I45" s="22"/>
      <c r="J45" s="54">
        <f t="shared" si="4"/>
        <v>0</v>
      </c>
      <c r="K45" s="32">
        <f t="shared" si="1"/>
        <v>0</v>
      </c>
      <c r="L45" s="77">
        <f t="shared" si="2"/>
        <v>0</v>
      </c>
      <c r="M45" s="76">
        <f t="shared" si="6"/>
        <v>0</v>
      </c>
    </row>
    <row r="46" spans="2:13" x14ac:dyDescent="0.3">
      <c r="B46" s="2">
        <v>43</v>
      </c>
      <c r="C46" s="4"/>
      <c r="D46" s="5"/>
      <c r="E46" s="3"/>
      <c r="F46" s="22"/>
      <c r="G46" s="22"/>
      <c r="H46" s="22"/>
      <c r="I46" s="22"/>
      <c r="J46" s="54">
        <f t="shared" si="4"/>
        <v>0</v>
      </c>
      <c r="K46" s="32">
        <f t="shared" si="1"/>
        <v>0</v>
      </c>
      <c r="L46" s="77">
        <f t="shared" si="2"/>
        <v>0</v>
      </c>
      <c r="M46" s="76">
        <f t="shared" si="6"/>
        <v>0</v>
      </c>
    </row>
    <row r="47" spans="2:13" x14ac:dyDescent="0.3">
      <c r="B47" s="2">
        <v>44</v>
      </c>
      <c r="C47" s="4"/>
      <c r="D47" s="5"/>
      <c r="E47" s="3"/>
      <c r="F47" s="22"/>
      <c r="G47" s="22"/>
      <c r="H47" s="22"/>
      <c r="I47" s="22"/>
      <c r="J47" s="54">
        <f t="shared" si="4"/>
        <v>0</v>
      </c>
      <c r="K47" s="32">
        <f t="shared" si="1"/>
        <v>0</v>
      </c>
      <c r="L47" s="77">
        <f t="shared" si="2"/>
        <v>0</v>
      </c>
      <c r="M47" s="76">
        <f t="shared" si="6"/>
        <v>0</v>
      </c>
    </row>
    <row r="48" spans="2:13" x14ac:dyDescent="0.3">
      <c r="B48" s="2">
        <v>45</v>
      </c>
      <c r="C48" s="4"/>
      <c r="D48" s="5"/>
      <c r="E48" s="3"/>
      <c r="F48" s="22"/>
      <c r="G48" s="22"/>
      <c r="H48" s="22"/>
      <c r="I48" s="22"/>
      <c r="J48" s="54">
        <f t="shared" si="4"/>
        <v>0</v>
      </c>
      <c r="K48" s="32">
        <f t="shared" si="1"/>
        <v>0</v>
      </c>
      <c r="L48" s="77">
        <f t="shared" si="2"/>
        <v>0</v>
      </c>
      <c r="M48" s="76">
        <f t="shared" ref="M48:M53" si="7">SUM(K48+L48)</f>
        <v>0</v>
      </c>
    </row>
    <row r="49" spans="2:13" x14ac:dyDescent="0.3">
      <c r="B49" s="2">
        <v>46</v>
      </c>
      <c r="C49" s="4"/>
      <c r="D49" s="5"/>
      <c r="E49" s="3"/>
      <c r="F49" s="22"/>
      <c r="G49" s="22"/>
      <c r="H49" s="22"/>
      <c r="I49" s="22"/>
      <c r="J49" s="54">
        <f t="shared" si="4"/>
        <v>0</v>
      </c>
      <c r="K49" s="32">
        <f t="shared" si="1"/>
        <v>0</v>
      </c>
      <c r="L49" s="77">
        <f t="shared" si="2"/>
        <v>0</v>
      </c>
      <c r="M49" s="76">
        <f t="shared" si="7"/>
        <v>0</v>
      </c>
    </row>
    <row r="50" spans="2:13" x14ac:dyDescent="0.3">
      <c r="B50" s="2"/>
      <c r="C50" s="4"/>
      <c r="D50" s="5"/>
      <c r="E50" s="3"/>
      <c r="F50" s="22"/>
      <c r="G50" s="22"/>
      <c r="H50" s="22"/>
      <c r="I50" s="22"/>
      <c r="J50" s="54">
        <f t="shared" si="4"/>
        <v>0</v>
      </c>
      <c r="K50" s="32">
        <f t="shared" si="1"/>
        <v>0</v>
      </c>
      <c r="L50" s="77">
        <f t="shared" si="2"/>
        <v>0</v>
      </c>
      <c r="M50" s="76">
        <f t="shared" si="7"/>
        <v>0</v>
      </c>
    </row>
    <row r="51" spans="2:13" x14ac:dyDescent="0.3">
      <c r="B51" s="2"/>
      <c r="C51" s="4"/>
      <c r="D51" s="5"/>
      <c r="E51" s="3"/>
      <c r="F51" s="22"/>
      <c r="G51" s="22"/>
      <c r="H51" s="22"/>
      <c r="I51" s="22"/>
      <c r="J51" s="54">
        <f t="shared" si="4"/>
        <v>0</v>
      </c>
      <c r="K51" s="32">
        <f t="shared" si="1"/>
        <v>0</v>
      </c>
      <c r="L51" s="77">
        <f t="shared" si="2"/>
        <v>0</v>
      </c>
      <c r="M51" s="76">
        <f t="shared" si="7"/>
        <v>0</v>
      </c>
    </row>
    <row r="52" spans="2:13" x14ac:dyDescent="0.3">
      <c r="B52" s="2"/>
      <c r="C52" s="4"/>
      <c r="D52" s="5"/>
      <c r="E52" s="3"/>
      <c r="F52" s="22"/>
      <c r="G52" s="22"/>
      <c r="H52" s="22"/>
      <c r="I52" s="22"/>
      <c r="J52" s="54">
        <f t="shared" si="4"/>
        <v>0</v>
      </c>
      <c r="K52" s="32">
        <f t="shared" si="1"/>
        <v>0</v>
      </c>
      <c r="L52" s="77">
        <f t="shared" si="2"/>
        <v>0</v>
      </c>
      <c r="M52" s="76">
        <f t="shared" si="7"/>
        <v>0</v>
      </c>
    </row>
    <row r="53" spans="2:13" x14ac:dyDescent="0.3">
      <c r="B53" s="2"/>
      <c r="C53" s="4"/>
      <c r="D53" s="5"/>
      <c r="E53" s="3"/>
      <c r="F53" s="22"/>
      <c r="G53" s="22"/>
      <c r="H53" s="22"/>
      <c r="I53" s="22"/>
      <c r="J53" s="54">
        <f t="shared" si="4"/>
        <v>0</v>
      </c>
      <c r="K53" s="32">
        <f t="shared" si="1"/>
        <v>0</v>
      </c>
      <c r="L53" s="77">
        <f t="shared" si="2"/>
        <v>0</v>
      </c>
      <c r="M53" s="76">
        <f t="shared" si="7"/>
        <v>0</v>
      </c>
    </row>
    <row r="54" spans="2:13" x14ac:dyDescent="0.3">
      <c r="B54" s="7"/>
      <c r="C54" s="63"/>
      <c r="D54" s="63"/>
      <c r="E54" s="63"/>
      <c r="F54" s="13"/>
      <c r="G54" s="13"/>
      <c r="H54" s="13"/>
      <c r="I54" s="13"/>
      <c r="J54" s="26"/>
      <c r="K54" s="13"/>
      <c r="L54" s="84"/>
      <c r="M54" s="84"/>
    </row>
    <row r="55" spans="2:13" x14ac:dyDescent="0.3">
      <c r="B55" s="7"/>
      <c r="C55" s="63"/>
      <c r="D55" s="63"/>
      <c r="E55" s="63"/>
      <c r="F55" s="13"/>
      <c r="G55" s="13"/>
      <c r="H55" s="13"/>
      <c r="I55" s="13"/>
      <c r="J55" s="26"/>
      <c r="K55" s="13"/>
      <c r="L55" s="84"/>
      <c r="M55" s="84"/>
    </row>
    <row r="56" spans="2:13" ht="18.600000000000001" thickBot="1" x14ac:dyDescent="0.4">
      <c r="B56" s="1" t="s">
        <v>78</v>
      </c>
    </row>
    <row r="57" spans="2:13" x14ac:dyDescent="0.3">
      <c r="B57" s="135" t="s">
        <v>0</v>
      </c>
      <c r="C57" s="134" t="s">
        <v>1</v>
      </c>
      <c r="D57" s="134" t="s">
        <v>2</v>
      </c>
      <c r="E57" s="134" t="s">
        <v>3</v>
      </c>
      <c r="F57" s="134" t="s">
        <v>179</v>
      </c>
      <c r="G57" s="134" t="s">
        <v>177</v>
      </c>
      <c r="H57" s="134" t="s">
        <v>178</v>
      </c>
      <c r="I57" s="134" t="s">
        <v>180</v>
      </c>
      <c r="J57" s="144" t="s">
        <v>110</v>
      </c>
      <c r="K57" s="106" t="s">
        <v>150</v>
      </c>
      <c r="L57" s="138" t="s">
        <v>151</v>
      </c>
      <c r="M57" s="106" t="s">
        <v>152</v>
      </c>
    </row>
    <row r="58" spans="2:13" ht="15" thickBot="1" x14ac:dyDescent="0.35">
      <c r="B58" s="135"/>
      <c r="C58" s="113"/>
      <c r="D58" s="113"/>
      <c r="E58" s="113"/>
      <c r="F58" s="113"/>
      <c r="G58" s="113"/>
      <c r="H58" s="113"/>
      <c r="I58" s="113"/>
      <c r="J58" s="145"/>
      <c r="K58" s="137"/>
      <c r="L58" s="139"/>
      <c r="M58" s="137"/>
    </row>
    <row r="59" spans="2:13" x14ac:dyDescent="0.3">
      <c r="B59" s="14">
        <v>1</v>
      </c>
      <c r="C59" s="39" t="s">
        <v>87</v>
      </c>
      <c r="D59" s="5" t="s">
        <v>64</v>
      </c>
      <c r="E59" s="3" t="s">
        <v>6</v>
      </c>
      <c r="F59" s="73"/>
      <c r="G59" s="22">
        <v>14</v>
      </c>
      <c r="H59" s="22">
        <v>6</v>
      </c>
      <c r="I59" s="40"/>
      <c r="J59" s="79">
        <f t="shared" ref="J59:J78" si="8">SUM(F59+G59+H59+I59)</f>
        <v>20</v>
      </c>
      <c r="K59" s="75">
        <f>J59</f>
        <v>20</v>
      </c>
      <c r="L59" s="87">
        <f>G59</f>
        <v>14</v>
      </c>
      <c r="M59" s="87">
        <f>SUM(K59+L59)</f>
        <v>34</v>
      </c>
    </row>
    <row r="60" spans="2:13" x14ac:dyDescent="0.3">
      <c r="B60" s="14">
        <v>2</v>
      </c>
      <c r="C60" s="94" t="s">
        <v>126</v>
      </c>
      <c r="D60" s="89" t="s">
        <v>9</v>
      </c>
      <c r="E60" s="90" t="s">
        <v>6</v>
      </c>
      <c r="F60" s="22">
        <v>4</v>
      </c>
      <c r="G60" s="22">
        <v>10</v>
      </c>
      <c r="H60" s="22">
        <v>5</v>
      </c>
      <c r="I60" s="40"/>
      <c r="J60" s="80">
        <f t="shared" si="8"/>
        <v>19</v>
      </c>
      <c r="K60" s="56">
        <f t="shared" ref="K60:K92" si="9">J60</f>
        <v>19</v>
      </c>
      <c r="L60" s="28">
        <f t="shared" ref="L60:L92" si="10">G60</f>
        <v>10</v>
      </c>
      <c r="M60" s="28">
        <f t="shared" ref="M60:M82" si="11">SUM(K60+L60)</f>
        <v>29</v>
      </c>
    </row>
    <row r="61" spans="2:13" x14ac:dyDescent="0.3">
      <c r="B61" s="14">
        <v>3</v>
      </c>
      <c r="C61" s="95" t="s">
        <v>83</v>
      </c>
      <c r="D61" s="92" t="s">
        <v>29</v>
      </c>
      <c r="E61" s="93" t="s">
        <v>6</v>
      </c>
      <c r="F61" s="73"/>
      <c r="G61" s="22">
        <v>18</v>
      </c>
      <c r="H61" s="73"/>
      <c r="I61" s="40"/>
      <c r="J61" s="80">
        <f t="shared" si="8"/>
        <v>18</v>
      </c>
      <c r="K61" s="56">
        <f t="shared" si="9"/>
        <v>18</v>
      </c>
      <c r="L61" s="28">
        <f t="shared" si="10"/>
        <v>18</v>
      </c>
      <c r="M61" s="28">
        <f t="shared" si="11"/>
        <v>36</v>
      </c>
    </row>
    <row r="62" spans="2:13" x14ac:dyDescent="0.3">
      <c r="B62" s="105">
        <v>4</v>
      </c>
      <c r="C62" s="95" t="s">
        <v>80</v>
      </c>
      <c r="D62" s="92" t="s">
        <v>64</v>
      </c>
      <c r="E62" s="93" t="s">
        <v>6</v>
      </c>
      <c r="F62" s="73"/>
      <c r="G62" s="22">
        <v>17</v>
      </c>
      <c r="H62" s="73"/>
      <c r="I62" s="40"/>
      <c r="J62" s="80">
        <f t="shared" si="8"/>
        <v>17</v>
      </c>
      <c r="K62" s="56">
        <f t="shared" si="9"/>
        <v>17</v>
      </c>
      <c r="L62" s="28">
        <f t="shared" si="10"/>
        <v>17</v>
      </c>
      <c r="M62" s="28">
        <f t="shared" si="11"/>
        <v>34</v>
      </c>
    </row>
    <row r="63" spans="2:13" x14ac:dyDescent="0.3">
      <c r="B63" s="14">
        <v>5</v>
      </c>
      <c r="C63" s="95" t="s">
        <v>86</v>
      </c>
      <c r="D63" s="92" t="s">
        <v>74</v>
      </c>
      <c r="E63" s="93" t="s">
        <v>12</v>
      </c>
      <c r="F63" s="73"/>
      <c r="G63" s="22">
        <v>16</v>
      </c>
      <c r="H63" s="73"/>
      <c r="I63" s="40"/>
      <c r="J63" s="80">
        <f t="shared" si="8"/>
        <v>16</v>
      </c>
      <c r="K63" s="56">
        <f t="shared" si="9"/>
        <v>16</v>
      </c>
      <c r="L63" s="28">
        <f t="shared" si="10"/>
        <v>16</v>
      </c>
      <c r="M63" s="28">
        <f t="shared" si="11"/>
        <v>32</v>
      </c>
    </row>
    <row r="64" spans="2:13" x14ac:dyDescent="0.3">
      <c r="B64" s="14">
        <v>6</v>
      </c>
      <c r="C64" s="95" t="s">
        <v>255</v>
      </c>
      <c r="D64" s="92" t="s">
        <v>256</v>
      </c>
      <c r="E64" s="93" t="s">
        <v>257</v>
      </c>
      <c r="F64" s="73"/>
      <c r="G64" s="22">
        <v>15</v>
      </c>
      <c r="H64" s="73"/>
      <c r="I64" s="40"/>
      <c r="J64" s="80">
        <f t="shared" si="8"/>
        <v>15</v>
      </c>
      <c r="K64" s="56">
        <f t="shared" si="9"/>
        <v>15</v>
      </c>
      <c r="L64" s="28">
        <f t="shared" si="10"/>
        <v>15</v>
      </c>
      <c r="M64" s="28">
        <f t="shared" si="11"/>
        <v>30</v>
      </c>
    </row>
    <row r="65" spans="2:13" x14ac:dyDescent="0.3">
      <c r="B65" s="14">
        <v>7</v>
      </c>
      <c r="C65" s="94" t="s">
        <v>89</v>
      </c>
      <c r="D65" s="89" t="s">
        <v>277</v>
      </c>
      <c r="E65" s="90" t="s">
        <v>6</v>
      </c>
      <c r="F65" s="22">
        <v>3</v>
      </c>
      <c r="G65" s="22">
        <v>8</v>
      </c>
      <c r="H65" s="22">
        <v>4</v>
      </c>
      <c r="I65" s="40"/>
      <c r="J65" s="80">
        <f t="shared" si="8"/>
        <v>15</v>
      </c>
      <c r="K65" s="56">
        <f t="shared" si="9"/>
        <v>15</v>
      </c>
      <c r="L65" s="28">
        <f t="shared" si="10"/>
        <v>8</v>
      </c>
      <c r="M65" s="28">
        <f t="shared" si="11"/>
        <v>23</v>
      </c>
    </row>
    <row r="66" spans="2:13" x14ac:dyDescent="0.3">
      <c r="B66" s="14">
        <v>8</v>
      </c>
      <c r="C66" s="39" t="s">
        <v>59</v>
      </c>
      <c r="D66" s="5" t="s">
        <v>5</v>
      </c>
      <c r="E66" s="3" t="s">
        <v>6</v>
      </c>
      <c r="F66" s="73"/>
      <c r="G66" s="22">
        <v>12</v>
      </c>
      <c r="H66" s="22">
        <v>2</v>
      </c>
      <c r="I66" s="40"/>
      <c r="J66" s="80">
        <f t="shared" si="8"/>
        <v>14</v>
      </c>
      <c r="K66" s="56">
        <f t="shared" si="9"/>
        <v>14</v>
      </c>
      <c r="L66" s="28">
        <f t="shared" si="10"/>
        <v>12</v>
      </c>
      <c r="M66" s="28">
        <f t="shared" si="11"/>
        <v>26</v>
      </c>
    </row>
    <row r="67" spans="2:13" x14ac:dyDescent="0.3">
      <c r="B67" s="14">
        <v>9</v>
      </c>
      <c r="C67" s="94" t="s">
        <v>203</v>
      </c>
      <c r="D67" s="89" t="s">
        <v>9</v>
      </c>
      <c r="E67" s="90" t="s">
        <v>6</v>
      </c>
      <c r="F67" s="22">
        <v>5</v>
      </c>
      <c r="G67" s="22">
        <v>6</v>
      </c>
      <c r="H67" s="22">
        <v>3</v>
      </c>
      <c r="I67" s="40"/>
      <c r="J67" s="80">
        <f t="shared" si="8"/>
        <v>14</v>
      </c>
      <c r="K67" s="56">
        <f t="shared" si="9"/>
        <v>14</v>
      </c>
      <c r="L67" s="28">
        <f t="shared" si="10"/>
        <v>6</v>
      </c>
      <c r="M67" s="28">
        <f t="shared" si="11"/>
        <v>20</v>
      </c>
    </row>
    <row r="68" spans="2:13" x14ac:dyDescent="0.3">
      <c r="B68" s="14">
        <v>10</v>
      </c>
      <c r="C68" s="95" t="s">
        <v>129</v>
      </c>
      <c r="D68" s="92" t="s">
        <v>5</v>
      </c>
      <c r="E68" s="93" t="s">
        <v>6</v>
      </c>
      <c r="F68" s="73"/>
      <c r="G68" s="22">
        <v>13</v>
      </c>
      <c r="H68" s="73"/>
      <c r="I68" s="40"/>
      <c r="J68" s="80">
        <f t="shared" si="8"/>
        <v>13</v>
      </c>
      <c r="K68" s="56">
        <f t="shared" si="9"/>
        <v>13</v>
      </c>
      <c r="L68" s="28">
        <f t="shared" si="10"/>
        <v>13</v>
      </c>
      <c r="M68" s="28">
        <f t="shared" si="11"/>
        <v>26</v>
      </c>
    </row>
    <row r="69" spans="2:13" x14ac:dyDescent="0.3">
      <c r="B69" s="14">
        <v>11</v>
      </c>
      <c r="C69" s="95" t="s">
        <v>207</v>
      </c>
      <c r="D69" s="92" t="s">
        <v>206</v>
      </c>
      <c r="E69" s="93" t="s">
        <v>163</v>
      </c>
      <c r="F69" s="73"/>
      <c r="G69" s="22">
        <v>11</v>
      </c>
      <c r="H69" s="73"/>
      <c r="I69" s="40"/>
      <c r="J69" s="80">
        <f t="shared" si="8"/>
        <v>11</v>
      </c>
      <c r="K69" s="56">
        <f t="shared" si="9"/>
        <v>11</v>
      </c>
      <c r="L69" s="28">
        <f t="shared" si="10"/>
        <v>11</v>
      </c>
      <c r="M69" s="28">
        <f t="shared" si="11"/>
        <v>22</v>
      </c>
    </row>
    <row r="70" spans="2:13" x14ac:dyDescent="0.3">
      <c r="B70" s="14">
        <v>12</v>
      </c>
      <c r="C70" s="95" t="s">
        <v>205</v>
      </c>
      <c r="D70" s="92" t="s">
        <v>206</v>
      </c>
      <c r="E70" s="93" t="s">
        <v>163</v>
      </c>
      <c r="F70" s="73"/>
      <c r="G70" s="22">
        <v>9</v>
      </c>
      <c r="H70" s="73"/>
      <c r="I70" s="40"/>
      <c r="J70" s="80">
        <f t="shared" si="8"/>
        <v>9</v>
      </c>
      <c r="K70" s="56">
        <f t="shared" si="9"/>
        <v>9</v>
      </c>
      <c r="L70" s="28">
        <f t="shared" si="10"/>
        <v>9</v>
      </c>
      <c r="M70" s="28">
        <f t="shared" si="11"/>
        <v>18</v>
      </c>
    </row>
    <row r="71" spans="2:13" x14ac:dyDescent="0.3">
      <c r="B71" s="14">
        <v>13</v>
      </c>
      <c r="C71" s="95" t="s">
        <v>204</v>
      </c>
      <c r="D71" s="92" t="s">
        <v>167</v>
      </c>
      <c r="E71" s="93" t="s">
        <v>163</v>
      </c>
      <c r="F71" s="73"/>
      <c r="G71" s="22">
        <v>7</v>
      </c>
      <c r="H71" s="73"/>
      <c r="I71" s="40"/>
      <c r="J71" s="80">
        <f t="shared" si="8"/>
        <v>7</v>
      </c>
      <c r="K71" s="56">
        <f t="shared" si="9"/>
        <v>7</v>
      </c>
      <c r="L71" s="28">
        <f t="shared" si="10"/>
        <v>7</v>
      </c>
      <c r="M71" s="28">
        <f t="shared" si="11"/>
        <v>14</v>
      </c>
    </row>
    <row r="72" spans="2:13" x14ac:dyDescent="0.3">
      <c r="B72" s="14">
        <v>14</v>
      </c>
      <c r="C72" s="4" t="s">
        <v>91</v>
      </c>
      <c r="D72" s="5" t="s">
        <v>19</v>
      </c>
      <c r="E72" s="3" t="s">
        <v>6</v>
      </c>
      <c r="F72" s="22">
        <v>1</v>
      </c>
      <c r="G72" s="22">
        <v>4</v>
      </c>
      <c r="H72" s="73"/>
      <c r="I72" s="40"/>
      <c r="J72" s="80">
        <f t="shared" si="8"/>
        <v>5</v>
      </c>
      <c r="K72" s="56">
        <f t="shared" si="9"/>
        <v>5</v>
      </c>
      <c r="L72" s="28">
        <f t="shared" si="10"/>
        <v>4</v>
      </c>
      <c r="M72" s="28">
        <f t="shared" si="11"/>
        <v>9</v>
      </c>
    </row>
    <row r="73" spans="2:13" x14ac:dyDescent="0.3">
      <c r="B73" s="14">
        <v>15</v>
      </c>
      <c r="C73" s="101" t="s">
        <v>62</v>
      </c>
      <c r="D73" s="102" t="s">
        <v>14</v>
      </c>
      <c r="E73" s="103" t="s">
        <v>12</v>
      </c>
      <c r="F73" s="73"/>
      <c r="G73" s="22">
        <v>5</v>
      </c>
      <c r="H73" s="73"/>
      <c r="I73" s="40"/>
      <c r="J73" s="80">
        <f t="shared" si="8"/>
        <v>5</v>
      </c>
      <c r="K73" s="56">
        <f t="shared" si="9"/>
        <v>5</v>
      </c>
      <c r="L73" s="28">
        <f t="shared" si="10"/>
        <v>5</v>
      </c>
      <c r="M73" s="28">
        <f t="shared" si="11"/>
        <v>10</v>
      </c>
    </row>
    <row r="74" spans="2:13" x14ac:dyDescent="0.3">
      <c r="B74" s="14">
        <v>16</v>
      </c>
      <c r="C74" s="97" t="s">
        <v>210</v>
      </c>
      <c r="D74" s="92" t="s">
        <v>209</v>
      </c>
      <c r="E74" s="93" t="s">
        <v>12</v>
      </c>
      <c r="F74" s="73"/>
      <c r="G74" s="22">
        <v>3</v>
      </c>
      <c r="H74" s="73"/>
      <c r="I74" s="40"/>
      <c r="J74" s="80">
        <f t="shared" si="8"/>
        <v>3</v>
      </c>
      <c r="K74" s="56">
        <f t="shared" si="9"/>
        <v>3</v>
      </c>
      <c r="L74" s="28">
        <f t="shared" si="10"/>
        <v>3</v>
      </c>
      <c r="M74" s="28">
        <f t="shared" si="11"/>
        <v>6</v>
      </c>
    </row>
    <row r="75" spans="2:13" x14ac:dyDescent="0.3">
      <c r="B75" s="14">
        <v>17</v>
      </c>
      <c r="C75" s="97" t="s">
        <v>65</v>
      </c>
      <c r="D75" s="92" t="s">
        <v>66</v>
      </c>
      <c r="E75" s="93" t="s">
        <v>6</v>
      </c>
      <c r="F75" s="22">
        <v>2</v>
      </c>
      <c r="G75" s="73"/>
      <c r="H75" s="73"/>
      <c r="I75" s="40"/>
      <c r="J75" s="80">
        <f t="shared" si="8"/>
        <v>2</v>
      </c>
      <c r="K75" s="56">
        <f t="shared" si="9"/>
        <v>2</v>
      </c>
      <c r="L75" s="28">
        <f t="shared" si="10"/>
        <v>0</v>
      </c>
      <c r="M75" s="28">
        <f t="shared" si="11"/>
        <v>2</v>
      </c>
    </row>
    <row r="76" spans="2:13" x14ac:dyDescent="0.3">
      <c r="B76" s="14">
        <v>18</v>
      </c>
      <c r="C76" s="101" t="s">
        <v>211</v>
      </c>
      <c r="D76" s="102" t="s">
        <v>11</v>
      </c>
      <c r="E76" s="103" t="s">
        <v>12</v>
      </c>
      <c r="F76" s="73"/>
      <c r="G76" s="22">
        <v>2</v>
      </c>
      <c r="H76" s="73"/>
      <c r="I76" s="40"/>
      <c r="J76" s="80">
        <f t="shared" si="8"/>
        <v>2</v>
      </c>
      <c r="K76" s="56">
        <f t="shared" si="9"/>
        <v>2</v>
      </c>
      <c r="L76" s="28">
        <f t="shared" si="10"/>
        <v>2</v>
      </c>
      <c r="M76" s="28">
        <f t="shared" si="11"/>
        <v>4</v>
      </c>
    </row>
    <row r="77" spans="2:13" x14ac:dyDescent="0.3">
      <c r="B77" s="14">
        <v>19</v>
      </c>
      <c r="C77" s="95" t="s">
        <v>208</v>
      </c>
      <c r="D77" s="92" t="s">
        <v>209</v>
      </c>
      <c r="E77" s="93" t="s">
        <v>12</v>
      </c>
      <c r="F77" s="73"/>
      <c r="G77" s="22">
        <v>1</v>
      </c>
      <c r="H77" s="73"/>
      <c r="I77" s="40"/>
      <c r="J77" s="80">
        <f t="shared" si="8"/>
        <v>1</v>
      </c>
      <c r="K77" s="56">
        <f t="shared" si="9"/>
        <v>1</v>
      </c>
      <c r="L77" s="28">
        <f t="shared" si="10"/>
        <v>1</v>
      </c>
      <c r="M77" s="28">
        <f t="shared" si="11"/>
        <v>2</v>
      </c>
    </row>
    <row r="78" spans="2:13" x14ac:dyDescent="0.3">
      <c r="B78" s="14">
        <v>20</v>
      </c>
      <c r="C78" s="101" t="s">
        <v>274</v>
      </c>
      <c r="D78" s="102" t="s">
        <v>14</v>
      </c>
      <c r="E78" s="103" t="s">
        <v>6</v>
      </c>
      <c r="F78" s="73"/>
      <c r="G78" s="73"/>
      <c r="H78" s="22">
        <v>1</v>
      </c>
      <c r="I78" s="40"/>
      <c r="J78" s="80">
        <f t="shared" si="8"/>
        <v>1</v>
      </c>
      <c r="K78" s="56">
        <f t="shared" si="9"/>
        <v>1</v>
      </c>
      <c r="L78" s="28">
        <f t="shared" si="10"/>
        <v>0</v>
      </c>
      <c r="M78" s="28">
        <f t="shared" si="11"/>
        <v>1</v>
      </c>
    </row>
    <row r="79" spans="2:13" x14ac:dyDescent="0.3">
      <c r="B79" s="14">
        <v>21</v>
      </c>
      <c r="C79" s="72"/>
      <c r="D79" s="15"/>
      <c r="E79" s="16"/>
      <c r="F79" s="22"/>
      <c r="G79" s="22"/>
      <c r="H79" s="22"/>
      <c r="I79" s="40"/>
      <c r="J79" s="80">
        <f t="shared" ref="J79:J92" si="12">SUM(F79+G79+H79+I79)</f>
        <v>0</v>
      </c>
      <c r="K79" s="56">
        <f t="shared" si="9"/>
        <v>0</v>
      </c>
      <c r="L79" s="28">
        <f t="shared" si="10"/>
        <v>0</v>
      </c>
      <c r="M79" s="28">
        <f t="shared" si="11"/>
        <v>0</v>
      </c>
    </row>
    <row r="80" spans="2:13" x14ac:dyDescent="0.3">
      <c r="B80" s="14">
        <v>22</v>
      </c>
      <c r="C80" s="72"/>
      <c r="D80" s="15"/>
      <c r="E80" s="16"/>
      <c r="F80" s="22"/>
      <c r="G80" s="22"/>
      <c r="H80" s="22"/>
      <c r="I80" s="40"/>
      <c r="J80" s="80">
        <f t="shared" si="12"/>
        <v>0</v>
      </c>
      <c r="K80" s="56">
        <f t="shared" si="9"/>
        <v>0</v>
      </c>
      <c r="L80" s="28">
        <f t="shared" si="10"/>
        <v>0</v>
      </c>
      <c r="M80" s="28">
        <f t="shared" si="11"/>
        <v>0</v>
      </c>
    </row>
    <row r="81" spans="2:13" x14ac:dyDescent="0.3">
      <c r="B81" s="14">
        <v>23</v>
      </c>
      <c r="C81" s="72"/>
      <c r="D81" s="15"/>
      <c r="E81" s="16"/>
      <c r="F81" s="22"/>
      <c r="G81" s="22"/>
      <c r="H81" s="22"/>
      <c r="I81" s="40"/>
      <c r="J81" s="80">
        <f t="shared" si="12"/>
        <v>0</v>
      </c>
      <c r="K81" s="56">
        <f>J81</f>
        <v>0</v>
      </c>
      <c r="L81" s="28">
        <f t="shared" si="10"/>
        <v>0</v>
      </c>
      <c r="M81" s="28">
        <f t="shared" si="11"/>
        <v>0</v>
      </c>
    </row>
    <row r="82" spans="2:13" x14ac:dyDescent="0.3">
      <c r="B82" s="14">
        <v>24</v>
      </c>
      <c r="C82" s="72"/>
      <c r="D82" s="15"/>
      <c r="E82" s="16"/>
      <c r="F82" s="22"/>
      <c r="G82" s="22"/>
      <c r="H82" s="22"/>
      <c r="I82" s="40"/>
      <c r="J82" s="80">
        <f t="shared" si="12"/>
        <v>0</v>
      </c>
      <c r="K82" s="56">
        <f t="shared" si="9"/>
        <v>0</v>
      </c>
      <c r="L82" s="28">
        <f t="shared" si="10"/>
        <v>0</v>
      </c>
      <c r="M82" s="28">
        <f t="shared" si="11"/>
        <v>0</v>
      </c>
    </row>
    <row r="83" spans="2:13" x14ac:dyDescent="0.3">
      <c r="B83" s="14">
        <v>25</v>
      </c>
      <c r="C83" s="72"/>
      <c r="D83" s="15"/>
      <c r="E83" s="16"/>
      <c r="F83" s="22"/>
      <c r="G83" s="22"/>
      <c r="H83" s="22"/>
      <c r="I83" s="40"/>
      <c r="J83" s="80">
        <f t="shared" si="12"/>
        <v>0</v>
      </c>
      <c r="K83" s="56">
        <f t="shared" si="9"/>
        <v>0</v>
      </c>
      <c r="L83" s="28">
        <f t="shared" si="10"/>
        <v>0</v>
      </c>
      <c r="M83" s="28">
        <f t="shared" ref="M83:M92" si="13">SUM(K83+L83)</f>
        <v>0</v>
      </c>
    </row>
    <row r="84" spans="2:13" x14ac:dyDescent="0.3">
      <c r="B84" s="14">
        <v>26</v>
      </c>
      <c r="C84" s="72"/>
      <c r="D84" s="15"/>
      <c r="E84" s="16"/>
      <c r="F84" s="22"/>
      <c r="G84" s="22"/>
      <c r="H84" s="22"/>
      <c r="I84" s="40"/>
      <c r="J84" s="80">
        <f t="shared" si="12"/>
        <v>0</v>
      </c>
      <c r="K84" s="56">
        <f t="shared" si="9"/>
        <v>0</v>
      </c>
      <c r="L84" s="28">
        <f t="shared" si="10"/>
        <v>0</v>
      </c>
      <c r="M84" s="28">
        <f t="shared" si="13"/>
        <v>0</v>
      </c>
    </row>
    <row r="85" spans="2:13" x14ac:dyDescent="0.3">
      <c r="B85" s="14">
        <v>27</v>
      </c>
      <c r="C85" s="72"/>
      <c r="D85" s="15"/>
      <c r="E85" s="16"/>
      <c r="F85" s="22"/>
      <c r="G85" s="22"/>
      <c r="H85" s="22"/>
      <c r="I85" s="40"/>
      <c r="J85" s="80">
        <f t="shared" si="12"/>
        <v>0</v>
      </c>
      <c r="K85" s="56">
        <f t="shared" si="9"/>
        <v>0</v>
      </c>
      <c r="L85" s="28">
        <f t="shared" si="10"/>
        <v>0</v>
      </c>
      <c r="M85" s="28">
        <f t="shared" si="13"/>
        <v>0</v>
      </c>
    </row>
    <row r="86" spans="2:13" x14ac:dyDescent="0.3">
      <c r="B86" s="14">
        <v>28</v>
      </c>
      <c r="C86" s="64"/>
      <c r="D86" s="15"/>
      <c r="E86" s="16"/>
      <c r="F86" s="22"/>
      <c r="G86" s="22"/>
      <c r="H86" s="22"/>
      <c r="I86" s="40"/>
      <c r="J86" s="80">
        <f t="shared" si="12"/>
        <v>0</v>
      </c>
      <c r="K86" s="56">
        <f t="shared" si="9"/>
        <v>0</v>
      </c>
      <c r="L86" s="28">
        <f t="shared" si="10"/>
        <v>0</v>
      </c>
      <c r="M86" s="28">
        <f t="shared" si="13"/>
        <v>0</v>
      </c>
    </row>
    <row r="87" spans="2:13" x14ac:dyDescent="0.3">
      <c r="B87" s="14">
        <v>29</v>
      </c>
      <c r="C87" s="64"/>
      <c r="D87" s="15"/>
      <c r="E87" s="16"/>
      <c r="F87" s="22"/>
      <c r="G87" s="22"/>
      <c r="H87" s="22"/>
      <c r="I87" s="40"/>
      <c r="J87" s="80">
        <f t="shared" si="12"/>
        <v>0</v>
      </c>
      <c r="K87" s="56">
        <f t="shared" si="9"/>
        <v>0</v>
      </c>
      <c r="L87" s="28">
        <f>G87</f>
        <v>0</v>
      </c>
      <c r="M87" s="28">
        <f t="shared" si="13"/>
        <v>0</v>
      </c>
    </row>
    <row r="88" spans="2:13" x14ac:dyDescent="0.3">
      <c r="B88" s="14">
        <v>30</v>
      </c>
      <c r="C88" s="64"/>
      <c r="D88" s="15"/>
      <c r="E88" s="16"/>
      <c r="F88" s="22"/>
      <c r="G88" s="22"/>
      <c r="H88" s="22"/>
      <c r="I88" s="40"/>
      <c r="J88" s="80">
        <f t="shared" si="12"/>
        <v>0</v>
      </c>
      <c r="K88" s="56">
        <f t="shared" si="9"/>
        <v>0</v>
      </c>
      <c r="L88" s="28">
        <f t="shared" si="10"/>
        <v>0</v>
      </c>
      <c r="M88" s="28">
        <f t="shared" si="13"/>
        <v>0</v>
      </c>
    </row>
    <row r="89" spans="2:13" x14ac:dyDescent="0.3">
      <c r="B89" s="14">
        <v>31</v>
      </c>
      <c r="C89" s="64"/>
      <c r="D89" s="15"/>
      <c r="E89" s="16"/>
      <c r="F89" s="22"/>
      <c r="G89" s="22"/>
      <c r="H89" s="22"/>
      <c r="I89" s="40"/>
      <c r="J89" s="80">
        <f t="shared" si="12"/>
        <v>0</v>
      </c>
      <c r="K89" s="56">
        <f t="shared" si="9"/>
        <v>0</v>
      </c>
      <c r="L89" s="28">
        <f t="shared" si="10"/>
        <v>0</v>
      </c>
      <c r="M89" s="28">
        <f t="shared" si="13"/>
        <v>0</v>
      </c>
    </row>
    <row r="90" spans="2:13" x14ac:dyDescent="0.3">
      <c r="B90" s="14">
        <v>32</v>
      </c>
      <c r="C90" s="64"/>
      <c r="D90" s="15"/>
      <c r="E90" s="16"/>
      <c r="F90" s="22"/>
      <c r="G90" s="22"/>
      <c r="H90" s="22"/>
      <c r="I90" s="40"/>
      <c r="J90" s="80">
        <f t="shared" si="12"/>
        <v>0</v>
      </c>
      <c r="K90" s="56">
        <f t="shared" si="9"/>
        <v>0</v>
      </c>
      <c r="L90" s="28">
        <f t="shared" si="10"/>
        <v>0</v>
      </c>
      <c r="M90" s="28">
        <f t="shared" si="13"/>
        <v>0</v>
      </c>
    </row>
    <row r="91" spans="2:13" x14ac:dyDescent="0.3">
      <c r="B91" s="14">
        <v>33</v>
      </c>
      <c r="C91" s="64"/>
      <c r="D91" s="15"/>
      <c r="E91" s="16"/>
      <c r="F91" s="22"/>
      <c r="G91" s="22"/>
      <c r="H91" s="22"/>
      <c r="I91" s="40"/>
      <c r="J91" s="80">
        <f t="shared" si="12"/>
        <v>0</v>
      </c>
      <c r="K91" s="56">
        <f t="shared" si="9"/>
        <v>0</v>
      </c>
      <c r="L91" s="28">
        <f t="shared" si="10"/>
        <v>0</v>
      </c>
      <c r="M91" s="28">
        <f t="shared" si="13"/>
        <v>0</v>
      </c>
    </row>
    <row r="92" spans="2:13" ht="15" thickBot="1" x14ac:dyDescent="0.35">
      <c r="B92" s="14">
        <v>34</v>
      </c>
      <c r="C92" s="64"/>
      <c r="D92" s="15"/>
      <c r="E92" s="16"/>
      <c r="F92" s="22"/>
      <c r="G92" s="22"/>
      <c r="H92" s="22"/>
      <c r="I92" s="40"/>
      <c r="J92" s="81">
        <f t="shared" si="12"/>
        <v>0</v>
      </c>
      <c r="K92" s="56">
        <f t="shared" si="9"/>
        <v>0</v>
      </c>
      <c r="L92" s="28">
        <f t="shared" si="10"/>
        <v>0</v>
      </c>
      <c r="M92" s="29">
        <f t="shared" si="13"/>
        <v>0</v>
      </c>
    </row>
  </sheetData>
  <sortState ref="C59:J78">
    <sortCondition descending="1" ref="J59:J78"/>
  </sortState>
  <mergeCells count="24">
    <mergeCell ref="B2:B3"/>
    <mergeCell ref="C2:C3"/>
    <mergeCell ref="D2:D3"/>
    <mergeCell ref="E2:E3"/>
    <mergeCell ref="B57:B58"/>
    <mergeCell ref="C57:C58"/>
    <mergeCell ref="D57:D58"/>
    <mergeCell ref="E57:E58"/>
    <mergeCell ref="J2:J3"/>
    <mergeCell ref="J57:J58"/>
    <mergeCell ref="F2:F3"/>
    <mergeCell ref="G2:G3"/>
    <mergeCell ref="H2:H3"/>
    <mergeCell ref="I2:I3"/>
    <mergeCell ref="F57:F58"/>
    <mergeCell ref="G57:G58"/>
    <mergeCell ref="H57:H58"/>
    <mergeCell ref="I57:I58"/>
    <mergeCell ref="K57:K58"/>
    <mergeCell ref="L57:L58"/>
    <mergeCell ref="M57:M58"/>
    <mergeCell ref="K2:K3"/>
    <mergeCell ref="L2:L3"/>
    <mergeCell ref="M2:M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51BDE-F53C-4808-8A44-84154BCADDA6}">
  <dimension ref="B1:P58"/>
  <sheetViews>
    <sheetView topLeftCell="B2" zoomScale="132" workbookViewId="0">
      <selection activeCell="C46" sqref="C46"/>
    </sheetView>
  </sheetViews>
  <sheetFormatPr defaultRowHeight="14.4" x14ac:dyDescent="0.3"/>
  <cols>
    <col min="3" max="3" width="14.6640625" bestFit="1" customWidth="1"/>
    <col min="4" max="4" width="18.77734375" bestFit="1" customWidth="1"/>
    <col min="11" max="11" width="8.88671875" bestFit="1" customWidth="1"/>
    <col min="12" max="13" width="8.88671875" style="82"/>
  </cols>
  <sheetData>
    <row r="1" spans="2:16" ht="18.600000000000001" thickBot="1" x14ac:dyDescent="0.4">
      <c r="B1" s="1" t="s">
        <v>97</v>
      </c>
    </row>
    <row r="2" spans="2:16" x14ac:dyDescent="0.3">
      <c r="B2" s="135" t="s">
        <v>0</v>
      </c>
      <c r="C2" s="134" t="s">
        <v>1</v>
      </c>
      <c r="D2" s="134" t="s">
        <v>2</v>
      </c>
      <c r="E2" s="134" t="s">
        <v>3</v>
      </c>
      <c r="F2" s="134" t="s">
        <v>26</v>
      </c>
      <c r="G2" s="134" t="s">
        <v>177</v>
      </c>
      <c r="H2" s="134" t="s">
        <v>178</v>
      </c>
      <c r="I2" s="134" t="s">
        <v>180</v>
      </c>
      <c r="J2" s="146" t="s">
        <v>110</v>
      </c>
      <c r="K2" s="140" t="s">
        <v>150</v>
      </c>
      <c r="L2" s="142" t="s">
        <v>151</v>
      </c>
      <c r="M2" s="110" t="s">
        <v>152</v>
      </c>
      <c r="O2" s="6"/>
      <c r="P2" t="s">
        <v>147</v>
      </c>
    </row>
    <row r="3" spans="2:16" ht="15" thickBot="1" x14ac:dyDescent="0.35">
      <c r="B3" s="136"/>
      <c r="C3" s="113"/>
      <c r="D3" s="113"/>
      <c r="E3" s="113"/>
      <c r="F3" s="113"/>
      <c r="G3" s="113"/>
      <c r="H3" s="113"/>
      <c r="I3" s="113"/>
      <c r="J3" s="147"/>
      <c r="K3" s="141"/>
      <c r="L3" s="143"/>
      <c r="M3" s="111"/>
      <c r="O3" s="11"/>
      <c r="P3" t="s">
        <v>148</v>
      </c>
    </row>
    <row r="4" spans="2:16" x14ac:dyDescent="0.3">
      <c r="B4" s="34">
        <v>1</v>
      </c>
      <c r="C4" s="94" t="s">
        <v>94</v>
      </c>
      <c r="D4" s="89" t="s">
        <v>64</v>
      </c>
      <c r="E4" s="90" t="s">
        <v>6</v>
      </c>
      <c r="F4" s="22">
        <v>2</v>
      </c>
      <c r="G4" s="22">
        <v>12</v>
      </c>
      <c r="H4" s="22">
        <v>4</v>
      </c>
      <c r="I4" s="22"/>
      <c r="J4" s="58">
        <f t="shared" ref="J4:J15" si="0">SUM(F4+G4+H4+I4)</f>
        <v>18</v>
      </c>
      <c r="K4" s="32">
        <f>J4</f>
        <v>18</v>
      </c>
      <c r="L4" s="77">
        <f>G4</f>
        <v>12</v>
      </c>
      <c r="M4" s="76">
        <f>SUM(K4+L4)</f>
        <v>30</v>
      </c>
      <c r="O4" s="20"/>
      <c r="P4" t="s">
        <v>153</v>
      </c>
    </row>
    <row r="5" spans="2:16" x14ac:dyDescent="0.3">
      <c r="B5" s="33">
        <v>2</v>
      </c>
      <c r="C5" s="94" t="s">
        <v>130</v>
      </c>
      <c r="D5" s="89" t="s">
        <v>64</v>
      </c>
      <c r="E5" s="90" t="s">
        <v>6</v>
      </c>
      <c r="F5" s="22">
        <v>1</v>
      </c>
      <c r="G5" s="22">
        <v>11</v>
      </c>
      <c r="H5" s="22">
        <v>3</v>
      </c>
      <c r="I5" s="22"/>
      <c r="J5" s="58">
        <f t="shared" si="0"/>
        <v>15</v>
      </c>
      <c r="K5" s="32">
        <f t="shared" ref="K5:K26" si="1">J5</f>
        <v>15</v>
      </c>
      <c r="L5" s="77">
        <f t="shared" ref="L5:L26" si="2">G5</f>
        <v>11</v>
      </c>
      <c r="M5" s="76">
        <f t="shared" ref="M5:M6" si="3">SUM(K5+L5)</f>
        <v>26</v>
      </c>
      <c r="O5" s="12"/>
      <c r="P5" t="s">
        <v>154</v>
      </c>
    </row>
    <row r="6" spans="2:16" x14ac:dyDescent="0.3">
      <c r="B6" s="33">
        <v>3</v>
      </c>
      <c r="C6" s="4" t="s">
        <v>70</v>
      </c>
      <c r="D6" s="5" t="s">
        <v>5</v>
      </c>
      <c r="E6" s="3" t="s">
        <v>6</v>
      </c>
      <c r="F6" s="22">
        <v>3</v>
      </c>
      <c r="G6" s="22">
        <v>8</v>
      </c>
      <c r="H6" s="73"/>
      <c r="I6" s="22"/>
      <c r="J6" s="58">
        <f t="shared" si="0"/>
        <v>11</v>
      </c>
      <c r="K6" s="32">
        <f t="shared" si="1"/>
        <v>11</v>
      </c>
      <c r="L6" s="77">
        <f t="shared" si="2"/>
        <v>8</v>
      </c>
      <c r="M6" s="76">
        <f t="shared" si="3"/>
        <v>19</v>
      </c>
    </row>
    <row r="7" spans="2:16" x14ac:dyDescent="0.3">
      <c r="B7" s="33">
        <v>4</v>
      </c>
      <c r="C7" s="4" t="s">
        <v>127</v>
      </c>
      <c r="D7" s="5" t="s">
        <v>9</v>
      </c>
      <c r="E7" s="3" t="s">
        <v>6</v>
      </c>
      <c r="F7" s="73"/>
      <c r="G7" s="22">
        <v>9</v>
      </c>
      <c r="H7" s="22">
        <v>2</v>
      </c>
      <c r="I7" s="22"/>
      <c r="J7" s="58">
        <f t="shared" si="0"/>
        <v>11</v>
      </c>
      <c r="K7" s="32">
        <f t="shared" si="1"/>
        <v>11</v>
      </c>
      <c r="L7" s="77">
        <f t="shared" si="2"/>
        <v>9</v>
      </c>
      <c r="M7" s="76">
        <f t="shared" ref="M7:M16" si="4">SUM(K7+L7)</f>
        <v>20</v>
      </c>
    </row>
    <row r="8" spans="2:16" x14ac:dyDescent="0.3">
      <c r="B8" s="33">
        <v>5</v>
      </c>
      <c r="C8" s="95" t="s">
        <v>69</v>
      </c>
      <c r="D8" s="92" t="s">
        <v>5</v>
      </c>
      <c r="E8" s="93" t="s">
        <v>6</v>
      </c>
      <c r="F8" s="73"/>
      <c r="G8" s="22">
        <v>10</v>
      </c>
      <c r="H8" s="73"/>
      <c r="I8" s="22"/>
      <c r="J8" s="58">
        <f t="shared" si="0"/>
        <v>10</v>
      </c>
      <c r="K8" s="32">
        <f t="shared" si="1"/>
        <v>10</v>
      </c>
      <c r="L8" s="77">
        <f t="shared" si="2"/>
        <v>10</v>
      </c>
      <c r="M8" s="76">
        <f t="shared" si="4"/>
        <v>20</v>
      </c>
    </row>
    <row r="9" spans="2:16" x14ac:dyDescent="0.3">
      <c r="B9" s="33">
        <v>6</v>
      </c>
      <c r="C9" s="95" t="s">
        <v>227</v>
      </c>
      <c r="D9" s="92" t="s">
        <v>223</v>
      </c>
      <c r="E9" s="93" t="s">
        <v>224</v>
      </c>
      <c r="F9" s="73"/>
      <c r="G9" s="22">
        <v>7</v>
      </c>
      <c r="H9" s="73"/>
      <c r="I9" s="22"/>
      <c r="J9" s="58">
        <f t="shared" si="0"/>
        <v>7</v>
      </c>
      <c r="K9" s="32">
        <f t="shared" si="1"/>
        <v>7</v>
      </c>
      <c r="L9" s="77">
        <f t="shared" si="2"/>
        <v>7</v>
      </c>
      <c r="M9" s="76">
        <f t="shared" si="4"/>
        <v>14</v>
      </c>
    </row>
    <row r="10" spans="2:16" x14ac:dyDescent="0.3">
      <c r="B10" s="33">
        <v>7</v>
      </c>
      <c r="C10" s="95" t="s">
        <v>261</v>
      </c>
      <c r="D10" s="92" t="s">
        <v>231</v>
      </c>
      <c r="E10" s="93" t="s">
        <v>12</v>
      </c>
      <c r="F10" s="73"/>
      <c r="G10" s="22">
        <v>6</v>
      </c>
      <c r="H10" s="73"/>
      <c r="I10" s="22"/>
      <c r="J10" s="58">
        <f t="shared" si="0"/>
        <v>6</v>
      </c>
      <c r="K10" s="32">
        <f t="shared" si="1"/>
        <v>6</v>
      </c>
      <c r="L10" s="77">
        <f t="shared" si="2"/>
        <v>6</v>
      </c>
      <c r="M10" s="76">
        <f t="shared" si="4"/>
        <v>12</v>
      </c>
    </row>
    <row r="11" spans="2:16" x14ac:dyDescent="0.3">
      <c r="B11" s="33">
        <v>8</v>
      </c>
      <c r="C11" s="95" t="s">
        <v>144</v>
      </c>
      <c r="D11" s="92" t="s">
        <v>29</v>
      </c>
      <c r="E11" s="93" t="s">
        <v>6</v>
      </c>
      <c r="F11" s="73"/>
      <c r="G11" s="22">
        <v>5</v>
      </c>
      <c r="H11" s="73"/>
      <c r="I11" s="22"/>
      <c r="J11" s="58">
        <f t="shared" si="0"/>
        <v>5</v>
      </c>
      <c r="K11" s="32">
        <f t="shared" si="1"/>
        <v>5</v>
      </c>
      <c r="L11" s="77">
        <f t="shared" si="2"/>
        <v>5</v>
      </c>
      <c r="M11" s="76">
        <f t="shared" si="4"/>
        <v>10</v>
      </c>
    </row>
    <row r="12" spans="2:16" x14ac:dyDescent="0.3">
      <c r="B12" s="33">
        <v>9</v>
      </c>
      <c r="C12" s="95" t="s">
        <v>228</v>
      </c>
      <c r="D12" s="92" t="s">
        <v>209</v>
      </c>
      <c r="E12" s="93" t="s">
        <v>12</v>
      </c>
      <c r="F12" s="73"/>
      <c r="G12" s="22">
        <v>4</v>
      </c>
      <c r="H12" s="73"/>
      <c r="I12" s="22"/>
      <c r="J12" s="58">
        <f t="shared" si="0"/>
        <v>4</v>
      </c>
      <c r="K12" s="32">
        <f t="shared" si="1"/>
        <v>4</v>
      </c>
      <c r="L12" s="77">
        <f t="shared" si="2"/>
        <v>4</v>
      </c>
      <c r="M12" s="76">
        <f t="shared" si="4"/>
        <v>8</v>
      </c>
    </row>
    <row r="13" spans="2:16" x14ac:dyDescent="0.3">
      <c r="B13" s="33">
        <v>10</v>
      </c>
      <c r="C13" s="4" t="s">
        <v>77</v>
      </c>
      <c r="D13" s="5" t="s">
        <v>76</v>
      </c>
      <c r="E13" s="3" t="s">
        <v>6</v>
      </c>
      <c r="F13" s="73"/>
      <c r="G13" s="22">
        <v>3</v>
      </c>
      <c r="H13" s="22">
        <v>1</v>
      </c>
      <c r="I13" s="22"/>
      <c r="J13" s="58">
        <f t="shared" si="0"/>
        <v>4</v>
      </c>
      <c r="K13" s="32">
        <f t="shared" si="1"/>
        <v>4</v>
      </c>
      <c r="L13" s="77">
        <f t="shared" si="2"/>
        <v>3</v>
      </c>
      <c r="M13" s="76">
        <f t="shared" si="4"/>
        <v>7</v>
      </c>
    </row>
    <row r="14" spans="2:16" x14ac:dyDescent="0.3">
      <c r="B14" s="33">
        <v>11</v>
      </c>
      <c r="C14" s="95" t="s">
        <v>75</v>
      </c>
      <c r="D14" s="92" t="s">
        <v>29</v>
      </c>
      <c r="E14" s="93" t="s">
        <v>6</v>
      </c>
      <c r="F14" s="73"/>
      <c r="G14" s="22">
        <v>2</v>
      </c>
      <c r="H14" s="73"/>
      <c r="I14" s="22"/>
      <c r="J14" s="58">
        <f t="shared" si="0"/>
        <v>2</v>
      </c>
      <c r="K14" s="32">
        <f t="shared" si="1"/>
        <v>2</v>
      </c>
      <c r="L14" s="77">
        <f t="shared" si="2"/>
        <v>2</v>
      </c>
      <c r="M14" s="76">
        <f t="shared" si="4"/>
        <v>4</v>
      </c>
    </row>
    <row r="15" spans="2:16" x14ac:dyDescent="0.3">
      <c r="B15" s="33">
        <v>12</v>
      </c>
      <c r="C15" s="95" t="s">
        <v>262</v>
      </c>
      <c r="D15" s="92" t="s">
        <v>231</v>
      </c>
      <c r="E15" s="93" t="s">
        <v>12</v>
      </c>
      <c r="F15" s="73"/>
      <c r="G15" s="22">
        <v>1</v>
      </c>
      <c r="H15" s="73"/>
      <c r="I15" s="22"/>
      <c r="J15" s="58">
        <f t="shared" si="0"/>
        <v>1</v>
      </c>
      <c r="K15" s="32">
        <f t="shared" si="1"/>
        <v>1</v>
      </c>
      <c r="L15" s="77">
        <f t="shared" si="2"/>
        <v>1</v>
      </c>
      <c r="M15" s="76">
        <f t="shared" si="4"/>
        <v>2</v>
      </c>
    </row>
    <row r="16" spans="2:16" x14ac:dyDescent="0.3">
      <c r="B16" s="33">
        <v>13</v>
      </c>
      <c r="C16" s="4"/>
      <c r="D16" s="5"/>
      <c r="E16" s="3"/>
      <c r="F16" s="22"/>
      <c r="G16" s="22"/>
      <c r="H16" s="22"/>
      <c r="I16" s="22"/>
      <c r="J16" s="58">
        <f t="shared" ref="J16:J24" si="5">SUM(F16+G16+H16+I16)</f>
        <v>0</v>
      </c>
      <c r="K16" s="32">
        <f t="shared" si="1"/>
        <v>0</v>
      </c>
      <c r="L16" s="77">
        <f t="shared" si="2"/>
        <v>0</v>
      </c>
      <c r="M16" s="76">
        <f t="shared" si="4"/>
        <v>0</v>
      </c>
    </row>
    <row r="17" spans="2:13" x14ac:dyDescent="0.3">
      <c r="B17" s="33">
        <v>14</v>
      </c>
      <c r="C17" s="4"/>
      <c r="D17" s="5"/>
      <c r="E17" s="3"/>
      <c r="F17" s="22"/>
      <c r="G17" s="22"/>
      <c r="H17" s="22"/>
      <c r="I17" s="22"/>
      <c r="J17" s="58">
        <f t="shared" si="5"/>
        <v>0</v>
      </c>
      <c r="K17" s="32">
        <f t="shared" si="1"/>
        <v>0</v>
      </c>
      <c r="L17" s="77">
        <f t="shared" si="2"/>
        <v>0</v>
      </c>
      <c r="M17" s="76">
        <f t="shared" ref="M17:M26" si="6">SUM(K17+L17)</f>
        <v>0</v>
      </c>
    </row>
    <row r="18" spans="2:13" x14ac:dyDescent="0.3">
      <c r="B18" s="33">
        <v>15</v>
      </c>
      <c r="C18" s="4"/>
      <c r="D18" s="5"/>
      <c r="E18" s="3"/>
      <c r="F18" s="22"/>
      <c r="G18" s="22"/>
      <c r="H18" s="22"/>
      <c r="I18" s="22"/>
      <c r="J18" s="58">
        <f t="shared" si="5"/>
        <v>0</v>
      </c>
      <c r="K18" s="32">
        <f t="shared" si="1"/>
        <v>0</v>
      </c>
      <c r="L18" s="77">
        <f t="shared" si="2"/>
        <v>0</v>
      </c>
      <c r="M18" s="76">
        <f t="shared" si="6"/>
        <v>0</v>
      </c>
    </row>
    <row r="19" spans="2:13" x14ac:dyDescent="0.3">
      <c r="B19" s="33">
        <v>16</v>
      </c>
      <c r="C19" s="4"/>
      <c r="D19" s="5"/>
      <c r="E19" s="3"/>
      <c r="F19" s="22"/>
      <c r="G19" s="22"/>
      <c r="H19" s="22"/>
      <c r="I19" s="22"/>
      <c r="J19" s="58">
        <f t="shared" si="5"/>
        <v>0</v>
      </c>
      <c r="K19" s="32">
        <f t="shared" si="1"/>
        <v>0</v>
      </c>
      <c r="L19" s="77">
        <f t="shared" si="2"/>
        <v>0</v>
      </c>
      <c r="M19" s="76">
        <f t="shared" si="6"/>
        <v>0</v>
      </c>
    </row>
    <row r="20" spans="2:13" x14ac:dyDescent="0.3">
      <c r="B20" s="33">
        <v>17</v>
      </c>
      <c r="C20" s="4"/>
      <c r="D20" s="5"/>
      <c r="E20" s="3"/>
      <c r="F20" s="22"/>
      <c r="G20" s="22"/>
      <c r="H20" s="22"/>
      <c r="I20" s="22"/>
      <c r="J20" s="58">
        <f t="shared" si="5"/>
        <v>0</v>
      </c>
      <c r="K20" s="32">
        <f t="shared" si="1"/>
        <v>0</v>
      </c>
      <c r="L20" s="77">
        <f t="shared" si="2"/>
        <v>0</v>
      </c>
      <c r="M20" s="76">
        <f t="shared" si="6"/>
        <v>0</v>
      </c>
    </row>
    <row r="21" spans="2:13" x14ac:dyDescent="0.3">
      <c r="B21" s="33">
        <v>18</v>
      </c>
      <c r="C21" s="4"/>
      <c r="D21" s="5"/>
      <c r="E21" s="3"/>
      <c r="F21" s="22"/>
      <c r="G21" s="22"/>
      <c r="H21" s="22"/>
      <c r="I21" s="22"/>
      <c r="J21" s="58">
        <f t="shared" si="5"/>
        <v>0</v>
      </c>
      <c r="K21" s="32">
        <f t="shared" si="1"/>
        <v>0</v>
      </c>
      <c r="L21" s="77">
        <f t="shared" si="2"/>
        <v>0</v>
      </c>
      <c r="M21" s="76">
        <f t="shared" si="6"/>
        <v>0</v>
      </c>
    </row>
    <row r="22" spans="2:13" x14ac:dyDescent="0.3">
      <c r="B22" s="33">
        <v>19</v>
      </c>
      <c r="C22" s="4"/>
      <c r="D22" s="5"/>
      <c r="E22" s="3"/>
      <c r="F22" s="22"/>
      <c r="G22" s="22"/>
      <c r="H22" s="22"/>
      <c r="I22" s="22"/>
      <c r="J22" s="58">
        <f t="shared" si="5"/>
        <v>0</v>
      </c>
      <c r="K22" s="32">
        <f t="shared" si="1"/>
        <v>0</v>
      </c>
      <c r="L22" s="77">
        <f t="shared" si="2"/>
        <v>0</v>
      </c>
      <c r="M22" s="76">
        <f t="shared" si="6"/>
        <v>0</v>
      </c>
    </row>
    <row r="23" spans="2:13" x14ac:dyDescent="0.3">
      <c r="B23" s="33">
        <v>20</v>
      </c>
      <c r="C23" s="4"/>
      <c r="D23" s="5"/>
      <c r="E23" s="3"/>
      <c r="F23" s="22"/>
      <c r="G23" s="22"/>
      <c r="H23" s="22"/>
      <c r="I23" s="22"/>
      <c r="J23" s="58">
        <f t="shared" si="5"/>
        <v>0</v>
      </c>
      <c r="K23" s="32">
        <f t="shared" si="1"/>
        <v>0</v>
      </c>
      <c r="L23" s="77">
        <f t="shared" si="2"/>
        <v>0</v>
      </c>
      <c r="M23" s="76">
        <f t="shared" si="6"/>
        <v>0</v>
      </c>
    </row>
    <row r="24" spans="2:13" x14ac:dyDescent="0.3">
      <c r="B24" s="33">
        <v>21</v>
      </c>
      <c r="C24" s="4"/>
      <c r="D24" s="5"/>
      <c r="E24" s="3"/>
      <c r="F24" s="22"/>
      <c r="G24" s="22"/>
      <c r="H24" s="22"/>
      <c r="I24" s="22"/>
      <c r="J24" s="58">
        <f t="shared" si="5"/>
        <v>0</v>
      </c>
      <c r="K24" s="32">
        <f t="shared" si="1"/>
        <v>0</v>
      </c>
      <c r="L24" s="77">
        <f t="shared" si="2"/>
        <v>0</v>
      </c>
      <c r="M24" s="76">
        <f t="shared" si="6"/>
        <v>0</v>
      </c>
    </row>
    <row r="25" spans="2:13" x14ac:dyDescent="0.3">
      <c r="B25" s="33">
        <v>22</v>
      </c>
      <c r="C25" s="4"/>
      <c r="D25" s="5"/>
      <c r="E25" s="3"/>
      <c r="F25" s="22"/>
      <c r="G25" s="22"/>
      <c r="H25" s="22"/>
      <c r="I25" s="22"/>
      <c r="J25" s="58">
        <f t="shared" ref="J25:J26" si="7">SUM(F25+G25+H25+I25)</f>
        <v>0</v>
      </c>
      <c r="K25" s="32">
        <f t="shared" si="1"/>
        <v>0</v>
      </c>
      <c r="L25" s="77">
        <f t="shared" si="2"/>
        <v>0</v>
      </c>
      <c r="M25" s="76">
        <f t="shared" si="6"/>
        <v>0</v>
      </c>
    </row>
    <row r="26" spans="2:13" x14ac:dyDescent="0.3">
      <c r="B26" s="33">
        <v>23</v>
      </c>
      <c r="C26" s="4"/>
      <c r="D26" s="5"/>
      <c r="E26" s="3"/>
      <c r="F26" s="22"/>
      <c r="G26" s="22"/>
      <c r="H26" s="22"/>
      <c r="I26" s="22"/>
      <c r="J26" s="58">
        <f t="shared" si="7"/>
        <v>0</v>
      </c>
      <c r="K26" s="32">
        <f t="shared" si="1"/>
        <v>0</v>
      </c>
      <c r="L26" s="77">
        <f t="shared" si="2"/>
        <v>0</v>
      </c>
      <c r="M26" s="76">
        <f t="shared" si="6"/>
        <v>0</v>
      </c>
    </row>
    <row r="29" spans="2:13" ht="18.600000000000001" thickBot="1" x14ac:dyDescent="0.4">
      <c r="B29" s="1" t="s">
        <v>98</v>
      </c>
    </row>
    <row r="30" spans="2:13" x14ac:dyDescent="0.3">
      <c r="B30" s="135" t="s">
        <v>0</v>
      </c>
      <c r="C30" s="134" t="s">
        <v>1</v>
      </c>
      <c r="D30" s="134" t="s">
        <v>2</v>
      </c>
      <c r="E30" s="134" t="s">
        <v>3</v>
      </c>
      <c r="F30" s="134" t="s">
        <v>26</v>
      </c>
      <c r="G30" s="134" t="s">
        <v>181</v>
      </c>
      <c r="H30" s="134" t="s">
        <v>260</v>
      </c>
      <c r="I30" s="134" t="s">
        <v>180</v>
      </c>
      <c r="J30" s="148" t="s">
        <v>110</v>
      </c>
      <c r="K30" s="140" t="s">
        <v>150</v>
      </c>
      <c r="L30" s="142" t="s">
        <v>151</v>
      </c>
      <c r="M30" s="110" t="s">
        <v>152</v>
      </c>
    </row>
    <row r="31" spans="2:13" x14ac:dyDescent="0.3">
      <c r="B31" s="136"/>
      <c r="C31" s="113"/>
      <c r="D31" s="113"/>
      <c r="E31" s="113"/>
      <c r="F31" s="113"/>
      <c r="G31" s="113"/>
      <c r="H31" s="113"/>
      <c r="I31" s="113"/>
      <c r="J31" s="149"/>
      <c r="K31" s="141"/>
      <c r="L31" s="143"/>
      <c r="M31" s="111"/>
    </row>
    <row r="32" spans="2:13" x14ac:dyDescent="0.3">
      <c r="B32" s="36">
        <v>1</v>
      </c>
      <c r="C32" s="94" t="s">
        <v>81</v>
      </c>
      <c r="D32" s="89" t="s">
        <v>9</v>
      </c>
      <c r="E32" s="90" t="s">
        <v>6</v>
      </c>
      <c r="F32" s="22">
        <v>6</v>
      </c>
      <c r="G32" s="22">
        <v>8</v>
      </c>
      <c r="H32" s="22">
        <v>6</v>
      </c>
      <c r="I32" s="22"/>
      <c r="J32" s="22">
        <f t="shared" ref="J32:J44" si="8">SUM(F32+G32+H32+I32)</f>
        <v>20</v>
      </c>
      <c r="K32" s="32">
        <f>J32</f>
        <v>20</v>
      </c>
      <c r="L32" s="77">
        <f>G32</f>
        <v>8</v>
      </c>
      <c r="M32" s="76">
        <f>SUM(K32+L32)</f>
        <v>28</v>
      </c>
    </row>
    <row r="33" spans="2:13" x14ac:dyDescent="0.3">
      <c r="B33" s="36">
        <v>2</v>
      </c>
      <c r="C33" s="94" t="s">
        <v>84</v>
      </c>
      <c r="D33" s="89" t="s">
        <v>9</v>
      </c>
      <c r="E33" s="90" t="s">
        <v>6</v>
      </c>
      <c r="F33" s="22">
        <v>4</v>
      </c>
      <c r="G33" s="22">
        <v>7</v>
      </c>
      <c r="H33" s="22">
        <v>5</v>
      </c>
      <c r="I33" s="22"/>
      <c r="J33" s="22">
        <f t="shared" si="8"/>
        <v>16</v>
      </c>
      <c r="K33" s="32">
        <f t="shared" ref="K33:K44" si="9">J33</f>
        <v>16</v>
      </c>
      <c r="L33" s="77">
        <f t="shared" ref="L33:L44" si="10">G33</f>
        <v>7</v>
      </c>
      <c r="M33" s="76">
        <f t="shared" ref="M33" si="11">SUM(K33+L33)</f>
        <v>23</v>
      </c>
    </row>
    <row r="34" spans="2:13" x14ac:dyDescent="0.3">
      <c r="B34" s="36">
        <v>3</v>
      </c>
      <c r="C34" s="94" t="s">
        <v>88</v>
      </c>
      <c r="D34" s="89" t="s">
        <v>19</v>
      </c>
      <c r="E34" s="90" t="s">
        <v>6</v>
      </c>
      <c r="F34" s="22">
        <v>3</v>
      </c>
      <c r="G34" s="22">
        <v>5</v>
      </c>
      <c r="H34" s="22">
        <v>3</v>
      </c>
      <c r="I34" s="22"/>
      <c r="J34" s="22">
        <f t="shared" si="8"/>
        <v>11</v>
      </c>
      <c r="K34" s="32">
        <f t="shared" si="9"/>
        <v>11</v>
      </c>
      <c r="L34" s="77">
        <f t="shared" si="10"/>
        <v>5</v>
      </c>
      <c r="M34" s="76">
        <f t="shared" ref="M34:M40" si="12">SUM(K34+L34)</f>
        <v>16</v>
      </c>
    </row>
    <row r="35" spans="2:13" x14ac:dyDescent="0.3">
      <c r="B35" s="36">
        <v>4</v>
      </c>
      <c r="C35" s="95" t="s">
        <v>79</v>
      </c>
      <c r="D35" s="92" t="s">
        <v>5</v>
      </c>
      <c r="E35" s="93" t="s">
        <v>6</v>
      </c>
      <c r="F35" s="73"/>
      <c r="G35" s="22">
        <v>10</v>
      </c>
      <c r="H35" s="73"/>
      <c r="I35" s="22"/>
      <c r="J35" s="22">
        <f t="shared" si="8"/>
        <v>10</v>
      </c>
      <c r="K35" s="32">
        <f t="shared" si="9"/>
        <v>10</v>
      </c>
      <c r="L35" s="77">
        <f t="shared" si="10"/>
        <v>10</v>
      </c>
      <c r="M35" s="76">
        <f t="shared" si="12"/>
        <v>20</v>
      </c>
    </row>
    <row r="36" spans="2:13" x14ac:dyDescent="0.3">
      <c r="B36" s="36">
        <v>5</v>
      </c>
      <c r="C36" s="94" t="s">
        <v>128</v>
      </c>
      <c r="D36" s="89" t="s">
        <v>29</v>
      </c>
      <c r="E36" s="90" t="s">
        <v>12</v>
      </c>
      <c r="F36" s="22">
        <v>2</v>
      </c>
      <c r="G36" s="22">
        <v>4</v>
      </c>
      <c r="H36" s="22">
        <v>4</v>
      </c>
      <c r="I36" s="22"/>
      <c r="J36" s="22">
        <f t="shared" si="8"/>
        <v>10</v>
      </c>
      <c r="K36" s="32">
        <f t="shared" si="9"/>
        <v>10</v>
      </c>
      <c r="L36" s="77">
        <f t="shared" si="10"/>
        <v>4</v>
      </c>
      <c r="M36" s="76">
        <f t="shared" si="12"/>
        <v>14</v>
      </c>
    </row>
    <row r="37" spans="2:13" x14ac:dyDescent="0.3">
      <c r="B37" s="36">
        <v>6</v>
      </c>
      <c r="C37" s="95" t="s">
        <v>85</v>
      </c>
      <c r="D37" s="92" t="s">
        <v>5</v>
      </c>
      <c r="E37" s="93" t="s">
        <v>6</v>
      </c>
      <c r="F37" s="73"/>
      <c r="G37" s="22">
        <v>9</v>
      </c>
      <c r="H37" s="73"/>
      <c r="I37" s="22"/>
      <c r="J37" s="22">
        <f t="shared" si="8"/>
        <v>9</v>
      </c>
      <c r="K37" s="32">
        <f t="shared" si="9"/>
        <v>9</v>
      </c>
      <c r="L37" s="77">
        <f t="shared" si="10"/>
        <v>9</v>
      </c>
      <c r="M37" s="76">
        <f t="shared" si="12"/>
        <v>18</v>
      </c>
    </row>
    <row r="38" spans="2:13" x14ac:dyDescent="0.3">
      <c r="B38" s="104">
        <v>7</v>
      </c>
      <c r="C38" s="95" t="s">
        <v>80</v>
      </c>
      <c r="D38" s="92" t="s">
        <v>64</v>
      </c>
      <c r="E38" s="93" t="s">
        <v>6</v>
      </c>
      <c r="F38" s="22">
        <v>7</v>
      </c>
      <c r="G38" s="73"/>
      <c r="H38" s="73"/>
      <c r="I38" s="22"/>
      <c r="J38" s="22">
        <f t="shared" si="8"/>
        <v>7</v>
      </c>
      <c r="K38" s="32">
        <f t="shared" si="9"/>
        <v>7</v>
      </c>
      <c r="L38" s="77">
        <f t="shared" si="10"/>
        <v>0</v>
      </c>
      <c r="M38" s="76">
        <f t="shared" si="12"/>
        <v>7</v>
      </c>
    </row>
    <row r="39" spans="2:13" x14ac:dyDescent="0.3">
      <c r="B39" s="36">
        <v>8</v>
      </c>
      <c r="C39" s="4" t="s">
        <v>82</v>
      </c>
      <c r="D39" s="5" t="s">
        <v>9</v>
      </c>
      <c r="E39" s="3" t="s">
        <v>6</v>
      </c>
      <c r="F39" s="22">
        <v>5</v>
      </c>
      <c r="G39" s="22">
        <v>1</v>
      </c>
      <c r="H39" s="73"/>
      <c r="I39" s="22"/>
      <c r="J39" s="22">
        <f t="shared" si="8"/>
        <v>6</v>
      </c>
      <c r="K39" s="32">
        <f t="shared" si="9"/>
        <v>6</v>
      </c>
      <c r="L39" s="77">
        <f t="shared" si="10"/>
        <v>1</v>
      </c>
      <c r="M39" s="76">
        <f t="shared" si="12"/>
        <v>7</v>
      </c>
    </row>
    <row r="40" spans="2:13" x14ac:dyDescent="0.3">
      <c r="B40" s="36">
        <v>9</v>
      </c>
      <c r="C40" s="95" t="s">
        <v>149</v>
      </c>
      <c r="D40" s="92" t="s">
        <v>74</v>
      </c>
      <c r="E40" s="3" t="s">
        <v>12</v>
      </c>
      <c r="F40" s="73"/>
      <c r="G40" s="22">
        <v>6</v>
      </c>
      <c r="H40" s="73"/>
      <c r="I40" s="22"/>
      <c r="J40" s="22">
        <f t="shared" si="8"/>
        <v>6</v>
      </c>
      <c r="K40" s="32">
        <f t="shared" si="9"/>
        <v>6</v>
      </c>
      <c r="L40" s="77">
        <f t="shared" si="10"/>
        <v>6</v>
      </c>
      <c r="M40" s="76">
        <f t="shared" si="12"/>
        <v>12</v>
      </c>
    </row>
    <row r="41" spans="2:13" x14ac:dyDescent="0.3">
      <c r="B41" s="36">
        <v>10</v>
      </c>
      <c r="C41" s="95" t="s">
        <v>90</v>
      </c>
      <c r="D41" s="92" t="s">
        <v>74</v>
      </c>
      <c r="E41" s="3" t="s">
        <v>12</v>
      </c>
      <c r="F41" s="73"/>
      <c r="G41" s="22">
        <v>3</v>
      </c>
      <c r="H41" s="73"/>
      <c r="I41" s="22"/>
      <c r="J41" s="22">
        <f t="shared" si="8"/>
        <v>3</v>
      </c>
      <c r="K41" s="32">
        <f t="shared" si="9"/>
        <v>3</v>
      </c>
      <c r="L41" s="77">
        <f t="shared" si="10"/>
        <v>3</v>
      </c>
      <c r="M41" s="76">
        <f t="shared" ref="M41:M45" si="13">SUM(K41+L41)</f>
        <v>6</v>
      </c>
    </row>
    <row r="42" spans="2:13" x14ac:dyDescent="0.3">
      <c r="B42" s="36">
        <v>11</v>
      </c>
      <c r="C42" s="4" t="s">
        <v>92</v>
      </c>
      <c r="D42" s="5" t="s">
        <v>19</v>
      </c>
      <c r="E42" s="3" t="s">
        <v>6</v>
      </c>
      <c r="F42" s="73"/>
      <c r="G42" s="22">
        <v>2</v>
      </c>
      <c r="H42" s="22">
        <v>1</v>
      </c>
      <c r="I42" s="22"/>
      <c r="J42" s="22">
        <f t="shared" si="8"/>
        <v>3</v>
      </c>
      <c r="K42" s="32">
        <f t="shared" si="9"/>
        <v>3</v>
      </c>
      <c r="L42" s="77">
        <f t="shared" si="10"/>
        <v>2</v>
      </c>
      <c r="M42" s="76">
        <f t="shared" si="13"/>
        <v>5</v>
      </c>
    </row>
    <row r="43" spans="2:13" x14ac:dyDescent="0.3">
      <c r="B43" s="36">
        <v>12</v>
      </c>
      <c r="C43" s="95" t="s">
        <v>276</v>
      </c>
      <c r="D43" s="92" t="s">
        <v>9</v>
      </c>
      <c r="E43" s="93" t="s">
        <v>6</v>
      </c>
      <c r="F43" s="73"/>
      <c r="G43" s="73"/>
      <c r="H43" s="22">
        <v>2</v>
      </c>
      <c r="I43" s="22"/>
      <c r="J43" s="22">
        <f t="shared" si="8"/>
        <v>2</v>
      </c>
      <c r="K43" s="32">
        <f t="shared" si="9"/>
        <v>2</v>
      </c>
      <c r="L43" s="77">
        <f t="shared" si="10"/>
        <v>0</v>
      </c>
      <c r="M43" s="76">
        <f t="shared" si="13"/>
        <v>2</v>
      </c>
    </row>
    <row r="44" spans="2:13" x14ac:dyDescent="0.3">
      <c r="B44" s="36">
        <v>13</v>
      </c>
      <c r="C44" s="95" t="s">
        <v>106</v>
      </c>
      <c r="D44" s="92" t="s">
        <v>5</v>
      </c>
      <c r="E44" s="93" t="s">
        <v>6</v>
      </c>
      <c r="F44" s="22">
        <v>1</v>
      </c>
      <c r="G44" s="73"/>
      <c r="H44" s="73"/>
      <c r="I44" s="22"/>
      <c r="J44" s="22">
        <f t="shared" si="8"/>
        <v>1</v>
      </c>
      <c r="K44" s="32">
        <f t="shared" si="9"/>
        <v>1</v>
      </c>
      <c r="L44" s="77">
        <f t="shared" si="10"/>
        <v>0</v>
      </c>
      <c r="M44" s="76">
        <f t="shared" si="13"/>
        <v>1</v>
      </c>
    </row>
    <row r="45" spans="2:13" x14ac:dyDescent="0.3">
      <c r="B45" s="36">
        <v>14</v>
      </c>
      <c r="C45" s="4"/>
      <c r="D45" s="5"/>
      <c r="E45" s="3"/>
      <c r="F45" s="22"/>
      <c r="G45" s="22"/>
      <c r="H45" s="22"/>
      <c r="I45" s="22"/>
      <c r="J45" s="22">
        <f t="shared" ref="J45:J46" si="14">SUM(F45+G45+H45+I45)</f>
        <v>0</v>
      </c>
      <c r="K45" s="35"/>
      <c r="L45" s="77"/>
      <c r="M45" s="76">
        <f t="shared" si="13"/>
        <v>0</v>
      </c>
    </row>
    <row r="46" spans="2:13" x14ac:dyDescent="0.3">
      <c r="B46" s="36">
        <v>15</v>
      </c>
      <c r="C46" s="62"/>
      <c r="D46" s="62"/>
      <c r="E46" s="62"/>
      <c r="F46" s="22"/>
      <c r="G46" s="22"/>
      <c r="H46" s="22"/>
      <c r="I46" s="22"/>
      <c r="J46" s="22">
        <f t="shared" si="14"/>
        <v>0</v>
      </c>
      <c r="K46" s="35"/>
      <c r="L46" s="77"/>
      <c r="M46" s="76">
        <f t="shared" ref="M46:M58" si="15">SUM(K46+L46)</f>
        <v>0</v>
      </c>
    </row>
    <row r="47" spans="2:13" x14ac:dyDescent="0.3">
      <c r="B47" s="36">
        <v>16</v>
      </c>
      <c r="C47" s="4"/>
      <c r="D47" s="5"/>
      <c r="E47" s="3"/>
      <c r="F47" s="22"/>
      <c r="G47" s="22"/>
      <c r="H47" s="22"/>
      <c r="I47" s="22"/>
      <c r="J47" s="22">
        <f t="shared" ref="J47:J58" si="16">SUM(F47+G47+H47+I47)</f>
        <v>0</v>
      </c>
      <c r="K47" s="35"/>
      <c r="L47" s="77"/>
      <c r="M47" s="76">
        <f t="shared" si="15"/>
        <v>0</v>
      </c>
    </row>
    <row r="48" spans="2:13" x14ac:dyDescent="0.3">
      <c r="B48" s="36">
        <v>17</v>
      </c>
      <c r="C48" s="4"/>
      <c r="D48" s="5"/>
      <c r="E48" s="3"/>
      <c r="F48" s="22"/>
      <c r="G48" s="22"/>
      <c r="H48" s="22"/>
      <c r="I48" s="22"/>
      <c r="J48" s="22">
        <f t="shared" si="16"/>
        <v>0</v>
      </c>
      <c r="K48" s="35"/>
      <c r="L48" s="77"/>
      <c r="M48" s="76">
        <f t="shared" si="15"/>
        <v>0</v>
      </c>
    </row>
    <row r="49" spans="2:13" x14ac:dyDescent="0.3">
      <c r="B49" s="36">
        <v>18</v>
      </c>
      <c r="C49" s="4"/>
      <c r="D49" s="5"/>
      <c r="E49" s="3"/>
      <c r="F49" s="22"/>
      <c r="G49" s="22"/>
      <c r="H49" s="22"/>
      <c r="I49" s="22"/>
      <c r="J49" s="22">
        <f t="shared" si="16"/>
        <v>0</v>
      </c>
      <c r="K49" s="35"/>
      <c r="L49" s="77"/>
      <c r="M49" s="76">
        <f t="shared" si="15"/>
        <v>0</v>
      </c>
    </row>
    <row r="50" spans="2:13" x14ac:dyDescent="0.3">
      <c r="B50" s="36">
        <v>19</v>
      </c>
      <c r="C50" s="4"/>
      <c r="D50" s="5"/>
      <c r="E50" s="3"/>
      <c r="F50" s="22"/>
      <c r="G50" s="22"/>
      <c r="H50" s="22"/>
      <c r="I50" s="22"/>
      <c r="J50" s="22">
        <f t="shared" si="16"/>
        <v>0</v>
      </c>
      <c r="K50" s="35"/>
      <c r="L50" s="77"/>
      <c r="M50" s="76">
        <f t="shared" si="15"/>
        <v>0</v>
      </c>
    </row>
    <row r="51" spans="2:13" x14ac:dyDescent="0.3">
      <c r="B51" s="36">
        <v>20</v>
      </c>
      <c r="C51" s="4"/>
      <c r="D51" s="5"/>
      <c r="E51" s="3"/>
      <c r="F51" s="22"/>
      <c r="G51" s="22"/>
      <c r="H51" s="22"/>
      <c r="I51" s="22"/>
      <c r="J51" s="22">
        <f t="shared" si="16"/>
        <v>0</v>
      </c>
      <c r="K51" s="35"/>
      <c r="L51" s="77"/>
      <c r="M51" s="76">
        <f t="shared" si="15"/>
        <v>0</v>
      </c>
    </row>
    <row r="52" spans="2:13" x14ac:dyDescent="0.3">
      <c r="B52" s="36">
        <v>21</v>
      </c>
      <c r="C52" s="4"/>
      <c r="D52" s="5"/>
      <c r="E52" s="3"/>
      <c r="F52" s="22"/>
      <c r="G52" s="22"/>
      <c r="H52" s="22"/>
      <c r="I52" s="22"/>
      <c r="J52" s="22">
        <f t="shared" si="16"/>
        <v>0</v>
      </c>
      <c r="K52" s="35"/>
      <c r="L52" s="77"/>
      <c r="M52" s="76">
        <f t="shared" si="15"/>
        <v>0</v>
      </c>
    </row>
    <row r="53" spans="2:13" x14ac:dyDescent="0.3">
      <c r="B53" s="36">
        <v>22</v>
      </c>
      <c r="C53" s="4"/>
      <c r="D53" s="5"/>
      <c r="E53" s="3"/>
      <c r="F53" s="22"/>
      <c r="G53" s="22"/>
      <c r="H53" s="22"/>
      <c r="I53" s="22"/>
      <c r="J53" s="22">
        <f t="shared" si="16"/>
        <v>0</v>
      </c>
      <c r="K53" s="35"/>
      <c r="L53" s="77"/>
      <c r="M53" s="76">
        <f t="shared" si="15"/>
        <v>0</v>
      </c>
    </row>
    <row r="54" spans="2:13" x14ac:dyDescent="0.3">
      <c r="B54" s="36">
        <v>23</v>
      </c>
      <c r="C54" s="4"/>
      <c r="D54" s="5"/>
      <c r="E54" s="3"/>
      <c r="F54" s="22"/>
      <c r="G54" s="22"/>
      <c r="H54" s="22"/>
      <c r="I54" s="22"/>
      <c r="J54" s="22">
        <f t="shared" si="16"/>
        <v>0</v>
      </c>
      <c r="K54" s="35"/>
      <c r="L54" s="77"/>
      <c r="M54" s="76">
        <f t="shared" si="15"/>
        <v>0</v>
      </c>
    </row>
    <row r="55" spans="2:13" x14ac:dyDescent="0.3">
      <c r="B55" s="36">
        <v>24</v>
      </c>
      <c r="C55" s="4"/>
      <c r="D55" s="5"/>
      <c r="E55" s="3"/>
      <c r="F55" s="22"/>
      <c r="G55" s="22"/>
      <c r="H55" s="22"/>
      <c r="I55" s="22"/>
      <c r="J55" s="22">
        <f t="shared" si="16"/>
        <v>0</v>
      </c>
      <c r="K55" s="35"/>
      <c r="L55" s="77"/>
      <c r="M55" s="76">
        <f t="shared" si="15"/>
        <v>0</v>
      </c>
    </row>
    <row r="56" spans="2:13" x14ac:dyDescent="0.3">
      <c r="B56" s="36">
        <v>25</v>
      </c>
      <c r="C56" s="4"/>
      <c r="D56" s="5"/>
      <c r="E56" s="3"/>
      <c r="F56" s="22"/>
      <c r="G56" s="22"/>
      <c r="H56" s="22"/>
      <c r="I56" s="22"/>
      <c r="J56" s="22">
        <f t="shared" si="16"/>
        <v>0</v>
      </c>
      <c r="K56" s="35"/>
      <c r="L56" s="77"/>
      <c r="M56" s="76">
        <f t="shared" si="15"/>
        <v>0</v>
      </c>
    </row>
    <row r="57" spans="2:13" x14ac:dyDescent="0.3">
      <c r="B57" s="36">
        <v>26</v>
      </c>
      <c r="C57" s="4"/>
      <c r="D57" s="5"/>
      <c r="E57" s="3"/>
      <c r="F57" s="22"/>
      <c r="G57" s="22"/>
      <c r="H57" s="22"/>
      <c r="I57" s="22"/>
      <c r="J57" s="22">
        <f t="shared" si="16"/>
        <v>0</v>
      </c>
      <c r="K57" s="35"/>
      <c r="L57" s="77"/>
      <c r="M57" s="76">
        <f t="shared" si="15"/>
        <v>0</v>
      </c>
    </row>
    <row r="58" spans="2:13" x14ac:dyDescent="0.3">
      <c r="B58" s="36">
        <v>27</v>
      </c>
      <c r="C58" s="4"/>
      <c r="D58" s="5"/>
      <c r="E58" s="3"/>
      <c r="F58" s="22"/>
      <c r="G58" s="22"/>
      <c r="H58" s="22"/>
      <c r="I58" s="22"/>
      <c r="J58" s="22">
        <f t="shared" si="16"/>
        <v>0</v>
      </c>
      <c r="K58" s="35"/>
      <c r="L58" s="77"/>
      <c r="M58" s="76">
        <f t="shared" si="15"/>
        <v>0</v>
      </c>
    </row>
  </sheetData>
  <sortState ref="C32:J44">
    <sortCondition descending="1" ref="J32:J44"/>
  </sortState>
  <mergeCells count="24">
    <mergeCell ref="B2:B3"/>
    <mergeCell ref="C2:C3"/>
    <mergeCell ref="D2:D3"/>
    <mergeCell ref="E2:E3"/>
    <mergeCell ref="B30:B31"/>
    <mergeCell ref="C30:C31"/>
    <mergeCell ref="D30:D31"/>
    <mergeCell ref="E30:E31"/>
    <mergeCell ref="J2:J3"/>
    <mergeCell ref="J30:J31"/>
    <mergeCell ref="F2:F3"/>
    <mergeCell ref="G2:G3"/>
    <mergeCell ref="H2:H3"/>
    <mergeCell ref="I2:I3"/>
    <mergeCell ref="F30:F31"/>
    <mergeCell ref="G30:G31"/>
    <mergeCell ref="H30:H31"/>
    <mergeCell ref="I30:I31"/>
    <mergeCell ref="K30:K31"/>
    <mergeCell ref="L30:L31"/>
    <mergeCell ref="M30:M31"/>
    <mergeCell ref="K2:K3"/>
    <mergeCell ref="L2:L3"/>
    <mergeCell ref="M2:M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40BE5-3180-4AB6-A7B9-748D55C3D7AD}">
  <dimension ref="B1:P54"/>
  <sheetViews>
    <sheetView zoomScale="117" workbookViewId="0">
      <selection activeCell="D44" sqref="D44"/>
    </sheetView>
  </sheetViews>
  <sheetFormatPr defaultRowHeight="14.4" x14ac:dyDescent="0.3"/>
  <cols>
    <col min="3" max="3" width="17.88671875" bestFit="1" customWidth="1"/>
    <col min="4" max="4" width="13.77734375" bestFit="1" customWidth="1"/>
  </cols>
  <sheetData>
    <row r="1" spans="2:16" ht="18.600000000000001" thickBot="1" x14ac:dyDescent="0.4">
      <c r="B1" s="1" t="s">
        <v>108</v>
      </c>
    </row>
    <row r="2" spans="2:16" x14ac:dyDescent="0.3">
      <c r="B2" s="135" t="s">
        <v>0</v>
      </c>
      <c r="C2" s="134" t="s">
        <v>1</v>
      </c>
      <c r="D2" s="134" t="s">
        <v>2</v>
      </c>
      <c r="E2" s="134" t="s">
        <v>3</v>
      </c>
      <c r="F2" s="134" t="s">
        <v>26</v>
      </c>
      <c r="G2" s="134" t="s">
        <v>177</v>
      </c>
      <c r="H2" s="134" t="s">
        <v>178</v>
      </c>
      <c r="I2" s="134" t="s">
        <v>180</v>
      </c>
      <c r="J2" s="146" t="s">
        <v>110</v>
      </c>
      <c r="K2" s="140" t="s">
        <v>150</v>
      </c>
      <c r="L2" s="142" t="s">
        <v>151</v>
      </c>
      <c r="M2" s="110" t="s">
        <v>152</v>
      </c>
      <c r="O2" s="6"/>
      <c r="P2" t="s">
        <v>147</v>
      </c>
    </row>
    <row r="3" spans="2:16" ht="15" thickBot="1" x14ac:dyDescent="0.35">
      <c r="B3" s="136"/>
      <c r="C3" s="113"/>
      <c r="D3" s="113"/>
      <c r="E3" s="113"/>
      <c r="F3" s="113"/>
      <c r="G3" s="113"/>
      <c r="H3" s="113"/>
      <c r="I3" s="113"/>
      <c r="J3" s="147"/>
      <c r="K3" s="141"/>
      <c r="L3" s="143"/>
      <c r="M3" s="111"/>
      <c r="O3" s="11"/>
      <c r="P3" t="s">
        <v>148</v>
      </c>
    </row>
    <row r="4" spans="2:16" x14ac:dyDescent="0.3">
      <c r="B4" s="2">
        <v>1</v>
      </c>
      <c r="C4" s="95" t="s">
        <v>173</v>
      </c>
      <c r="D4" s="92" t="s">
        <v>5</v>
      </c>
      <c r="E4" s="93" t="s">
        <v>6</v>
      </c>
      <c r="F4" s="73"/>
      <c r="G4" s="22">
        <v>9</v>
      </c>
      <c r="H4" s="73"/>
      <c r="I4" s="40"/>
      <c r="J4" s="59">
        <f t="shared" ref="J4:J13" si="0">SUM(F4+G4+H4+I4)</f>
        <v>9</v>
      </c>
      <c r="K4" s="32">
        <f>J4</f>
        <v>9</v>
      </c>
      <c r="L4" s="18">
        <f>G4</f>
        <v>9</v>
      </c>
      <c r="M4" s="19">
        <f>SUM(K4+L4)</f>
        <v>18</v>
      </c>
      <c r="O4" s="20"/>
      <c r="P4" t="s">
        <v>153</v>
      </c>
    </row>
    <row r="5" spans="2:16" x14ac:dyDescent="0.3">
      <c r="B5" s="2">
        <v>2</v>
      </c>
      <c r="C5" s="95" t="s">
        <v>265</v>
      </c>
      <c r="D5" s="92" t="s">
        <v>266</v>
      </c>
      <c r="E5" s="93" t="s">
        <v>6</v>
      </c>
      <c r="F5" s="73"/>
      <c r="G5" s="22">
        <v>8</v>
      </c>
      <c r="H5" s="73"/>
      <c r="I5" s="40"/>
      <c r="J5" s="60">
        <f t="shared" si="0"/>
        <v>8</v>
      </c>
      <c r="K5" s="32">
        <f t="shared" ref="K5:K24" si="1">J5</f>
        <v>8</v>
      </c>
      <c r="L5" s="18">
        <f t="shared" ref="L5:L24" si="2">G5</f>
        <v>8</v>
      </c>
      <c r="M5" s="19">
        <f t="shared" ref="M5" si="3">SUM(K5+L5)</f>
        <v>16</v>
      </c>
      <c r="O5" s="12"/>
      <c r="P5" t="s">
        <v>154</v>
      </c>
    </row>
    <row r="6" spans="2:16" x14ac:dyDescent="0.3">
      <c r="B6" s="2">
        <v>3</v>
      </c>
      <c r="C6" s="94" t="s">
        <v>96</v>
      </c>
      <c r="D6" s="89" t="s">
        <v>19</v>
      </c>
      <c r="E6" s="90" t="s">
        <v>6</v>
      </c>
      <c r="F6" s="22">
        <v>1</v>
      </c>
      <c r="G6" s="22">
        <v>5</v>
      </c>
      <c r="H6" s="22">
        <v>2</v>
      </c>
      <c r="I6" s="40"/>
      <c r="J6" s="60">
        <f t="shared" si="0"/>
        <v>8</v>
      </c>
      <c r="K6" s="32">
        <f t="shared" si="1"/>
        <v>8</v>
      </c>
      <c r="L6" s="18">
        <f t="shared" si="2"/>
        <v>5</v>
      </c>
      <c r="M6" s="19">
        <f t="shared" ref="M6:M18" si="4">SUM(K6+L6)</f>
        <v>13</v>
      </c>
    </row>
    <row r="7" spans="2:16" x14ac:dyDescent="0.3">
      <c r="B7" s="2">
        <v>4</v>
      </c>
      <c r="C7" s="95" t="s">
        <v>176</v>
      </c>
      <c r="D7" s="92" t="s">
        <v>29</v>
      </c>
      <c r="E7" s="93" t="s">
        <v>6</v>
      </c>
      <c r="F7" s="73"/>
      <c r="G7" s="22">
        <v>7</v>
      </c>
      <c r="H7" s="73"/>
      <c r="I7" s="40"/>
      <c r="J7" s="60">
        <f t="shared" si="0"/>
        <v>7</v>
      </c>
      <c r="K7" s="32">
        <f t="shared" si="1"/>
        <v>7</v>
      </c>
      <c r="L7" s="18">
        <f t="shared" si="2"/>
        <v>7</v>
      </c>
      <c r="M7" s="19">
        <f t="shared" si="4"/>
        <v>14</v>
      </c>
    </row>
    <row r="8" spans="2:16" x14ac:dyDescent="0.3">
      <c r="B8" s="2">
        <v>5</v>
      </c>
      <c r="C8" s="95" t="s">
        <v>93</v>
      </c>
      <c r="D8" s="92" t="s">
        <v>29</v>
      </c>
      <c r="E8" s="93" t="s">
        <v>6</v>
      </c>
      <c r="F8" s="73"/>
      <c r="G8" s="22">
        <v>6</v>
      </c>
      <c r="H8" s="73"/>
      <c r="I8" s="40"/>
      <c r="J8" s="60">
        <f t="shared" si="0"/>
        <v>6</v>
      </c>
      <c r="K8" s="32">
        <f t="shared" si="1"/>
        <v>6</v>
      </c>
      <c r="L8" s="18">
        <f t="shared" si="2"/>
        <v>6</v>
      </c>
      <c r="M8" s="19">
        <f t="shared" si="4"/>
        <v>12</v>
      </c>
    </row>
    <row r="9" spans="2:16" x14ac:dyDescent="0.3">
      <c r="B9" s="2">
        <v>6</v>
      </c>
      <c r="C9" s="95" t="s">
        <v>174</v>
      </c>
      <c r="D9" s="92" t="s">
        <v>167</v>
      </c>
      <c r="E9" s="93" t="s">
        <v>163</v>
      </c>
      <c r="F9" s="73"/>
      <c r="G9" s="22">
        <v>4</v>
      </c>
      <c r="H9" s="73"/>
      <c r="I9" s="40"/>
      <c r="J9" s="60">
        <f t="shared" si="0"/>
        <v>4</v>
      </c>
      <c r="K9" s="32">
        <f t="shared" si="1"/>
        <v>4</v>
      </c>
      <c r="L9" s="18">
        <f t="shared" si="2"/>
        <v>4</v>
      </c>
      <c r="M9" s="19">
        <f t="shared" si="4"/>
        <v>8</v>
      </c>
    </row>
    <row r="10" spans="2:16" x14ac:dyDescent="0.3">
      <c r="B10" s="2">
        <v>7</v>
      </c>
      <c r="C10" s="95" t="s">
        <v>267</v>
      </c>
      <c r="D10" s="92" t="s">
        <v>231</v>
      </c>
      <c r="E10" s="93" t="s">
        <v>6</v>
      </c>
      <c r="F10" s="73"/>
      <c r="G10" s="22">
        <v>3</v>
      </c>
      <c r="H10" s="73"/>
      <c r="I10" s="40"/>
      <c r="J10" s="60">
        <f t="shared" si="0"/>
        <v>3</v>
      </c>
      <c r="K10" s="32">
        <f t="shared" si="1"/>
        <v>3</v>
      </c>
      <c r="L10" s="18">
        <f t="shared" si="2"/>
        <v>3</v>
      </c>
      <c r="M10" s="19">
        <f t="shared" si="4"/>
        <v>6</v>
      </c>
    </row>
    <row r="11" spans="2:16" x14ac:dyDescent="0.3">
      <c r="B11" s="2">
        <v>8</v>
      </c>
      <c r="C11" s="95" t="s">
        <v>175</v>
      </c>
      <c r="D11" s="92" t="s">
        <v>167</v>
      </c>
      <c r="E11" s="93" t="s">
        <v>163</v>
      </c>
      <c r="F11" s="73"/>
      <c r="G11" s="22">
        <v>2</v>
      </c>
      <c r="H11" s="73"/>
      <c r="I11" s="40"/>
      <c r="J11" s="60">
        <f t="shared" si="0"/>
        <v>2</v>
      </c>
      <c r="K11" s="32">
        <f t="shared" si="1"/>
        <v>2</v>
      </c>
      <c r="L11" s="18">
        <f t="shared" si="2"/>
        <v>2</v>
      </c>
      <c r="M11" s="19">
        <f t="shared" si="4"/>
        <v>4</v>
      </c>
    </row>
    <row r="12" spans="2:16" x14ac:dyDescent="0.3">
      <c r="B12" s="2">
        <v>9</v>
      </c>
      <c r="C12" s="95" t="s">
        <v>132</v>
      </c>
      <c r="D12" s="92" t="s">
        <v>19</v>
      </c>
      <c r="E12" s="93" t="s">
        <v>6</v>
      </c>
      <c r="F12" s="73"/>
      <c r="G12" s="22">
        <v>1</v>
      </c>
      <c r="H12" s="73"/>
      <c r="I12" s="40"/>
      <c r="J12" s="60">
        <f t="shared" si="0"/>
        <v>1</v>
      </c>
      <c r="K12" s="32">
        <f t="shared" si="1"/>
        <v>1</v>
      </c>
      <c r="L12" s="18">
        <f t="shared" si="2"/>
        <v>1</v>
      </c>
      <c r="M12" s="19">
        <f t="shared" si="4"/>
        <v>2</v>
      </c>
    </row>
    <row r="13" spans="2:16" x14ac:dyDescent="0.3">
      <c r="B13" s="2">
        <v>10</v>
      </c>
      <c r="C13" s="95" t="s">
        <v>275</v>
      </c>
      <c r="D13" s="92" t="s">
        <v>121</v>
      </c>
      <c r="E13" s="93" t="s">
        <v>6</v>
      </c>
      <c r="F13" s="73"/>
      <c r="G13" s="73"/>
      <c r="H13" s="22">
        <v>1</v>
      </c>
      <c r="I13" s="40"/>
      <c r="J13" s="60">
        <f t="shared" si="0"/>
        <v>1</v>
      </c>
      <c r="K13" s="32">
        <f t="shared" si="1"/>
        <v>1</v>
      </c>
      <c r="L13" s="18">
        <f t="shared" si="2"/>
        <v>0</v>
      </c>
      <c r="M13" s="19">
        <f t="shared" si="4"/>
        <v>1</v>
      </c>
    </row>
    <row r="14" spans="2:16" x14ac:dyDescent="0.3">
      <c r="B14" s="2">
        <v>11</v>
      </c>
      <c r="C14" s="39"/>
      <c r="D14" s="5"/>
      <c r="E14" s="3"/>
      <c r="F14" s="22"/>
      <c r="G14" s="22"/>
      <c r="H14" s="22"/>
      <c r="I14" s="40"/>
      <c r="J14" s="60">
        <f t="shared" ref="J14:J24" si="5">SUM(F14+G14+H14+I14)</f>
        <v>0</v>
      </c>
      <c r="K14" s="32">
        <f t="shared" si="1"/>
        <v>0</v>
      </c>
      <c r="L14" s="18">
        <f t="shared" si="2"/>
        <v>0</v>
      </c>
      <c r="M14" s="19">
        <f t="shared" si="4"/>
        <v>0</v>
      </c>
    </row>
    <row r="15" spans="2:16" x14ac:dyDescent="0.3">
      <c r="B15" s="2">
        <v>12</v>
      </c>
      <c r="C15" s="39"/>
      <c r="D15" s="5"/>
      <c r="E15" s="3"/>
      <c r="F15" s="22"/>
      <c r="G15" s="22"/>
      <c r="H15" s="22"/>
      <c r="I15" s="40"/>
      <c r="J15" s="60">
        <f t="shared" si="5"/>
        <v>0</v>
      </c>
      <c r="K15" s="32">
        <f t="shared" si="1"/>
        <v>0</v>
      </c>
      <c r="L15" s="18">
        <f t="shared" si="2"/>
        <v>0</v>
      </c>
      <c r="M15" s="19">
        <f t="shared" si="4"/>
        <v>0</v>
      </c>
    </row>
    <row r="16" spans="2:16" x14ac:dyDescent="0.3">
      <c r="B16" s="2">
        <v>13</v>
      </c>
      <c r="C16" s="4"/>
      <c r="D16" s="5"/>
      <c r="E16" s="3"/>
      <c r="F16" s="22"/>
      <c r="G16" s="22"/>
      <c r="H16" s="22"/>
      <c r="I16" s="40"/>
      <c r="J16" s="60">
        <f t="shared" si="5"/>
        <v>0</v>
      </c>
      <c r="K16" s="32">
        <f t="shared" si="1"/>
        <v>0</v>
      </c>
      <c r="L16" s="18">
        <f t="shared" si="2"/>
        <v>0</v>
      </c>
      <c r="M16" s="19">
        <f t="shared" si="4"/>
        <v>0</v>
      </c>
    </row>
    <row r="17" spans="2:13" x14ac:dyDescent="0.3">
      <c r="B17" s="2">
        <v>14</v>
      </c>
      <c r="C17" s="4"/>
      <c r="D17" s="5"/>
      <c r="E17" s="3"/>
      <c r="F17" s="22"/>
      <c r="G17" s="22"/>
      <c r="H17" s="22"/>
      <c r="I17" s="40"/>
      <c r="J17" s="60">
        <f t="shared" si="5"/>
        <v>0</v>
      </c>
      <c r="K17" s="32">
        <f t="shared" si="1"/>
        <v>0</v>
      </c>
      <c r="L17" s="18">
        <f t="shared" si="2"/>
        <v>0</v>
      </c>
      <c r="M17" s="19">
        <f t="shared" si="4"/>
        <v>0</v>
      </c>
    </row>
    <row r="18" spans="2:13" x14ac:dyDescent="0.3">
      <c r="B18" s="2">
        <v>15</v>
      </c>
      <c r="C18" s="4"/>
      <c r="D18" s="5"/>
      <c r="E18" s="3"/>
      <c r="F18" s="22"/>
      <c r="G18" s="22"/>
      <c r="H18" s="22"/>
      <c r="I18" s="40"/>
      <c r="J18" s="60">
        <f t="shared" si="5"/>
        <v>0</v>
      </c>
      <c r="K18" s="32">
        <f t="shared" si="1"/>
        <v>0</v>
      </c>
      <c r="L18" s="18">
        <f t="shared" si="2"/>
        <v>0</v>
      </c>
      <c r="M18" s="19">
        <f t="shared" si="4"/>
        <v>0</v>
      </c>
    </row>
    <row r="19" spans="2:13" ht="14.4" customHeight="1" x14ac:dyDescent="0.3">
      <c r="B19" s="2">
        <v>16</v>
      </c>
      <c r="C19" s="4"/>
      <c r="D19" s="5"/>
      <c r="E19" s="3"/>
      <c r="F19" s="22"/>
      <c r="G19" s="22"/>
      <c r="H19" s="22"/>
      <c r="I19" s="40"/>
      <c r="J19" s="60">
        <f t="shared" si="5"/>
        <v>0</v>
      </c>
      <c r="K19" s="32">
        <f t="shared" si="1"/>
        <v>0</v>
      </c>
      <c r="L19" s="18">
        <f t="shared" si="2"/>
        <v>0</v>
      </c>
      <c r="M19" s="19">
        <f t="shared" ref="M19:M20" si="6">SUM(K19+L19)</f>
        <v>0</v>
      </c>
    </row>
    <row r="20" spans="2:13" ht="14.4" customHeight="1" x14ac:dyDescent="0.3">
      <c r="B20" s="2">
        <v>17</v>
      </c>
      <c r="C20" s="39"/>
      <c r="D20" s="5"/>
      <c r="E20" s="3"/>
      <c r="F20" s="22"/>
      <c r="G20" s="22"/>
      <c r="H20" s="22"/>
      <c r="I20" s="40"/>
      <c r="J20" s="60">
        <f t="shared" si="5"/>
        <v>0</v>
      </c>
      <c r="K20" s="32">
        <f t="shared" si="1"/>
        <v>0</v>
      </c>
      <c r="L20" s="18">
        <f t="shared" si="2"/>
        <v>0</v>
      </c>
      <c r="M20" s="19">
        <f t="shared" si="6"/>
        <v>0</v>
      </c>
    </row>
    <row r="21" spans="2:13" ht="14.4" customHeight="1" x14ac:dyDescent="0.3">
      <c r="B21" s="2">
        <v>18</v>
      </c>
      <c r="C21" s="4"/>
      <c r="D21" s="5"/>
      <c r="E21" s="3"/>
      <c r="F21" s="22"/>
      <c r="G21" s="22"/>
      <c r="H21" s="22"/>
      <c r="I21" s="40"/>
      <c r="J21" s="60">
        <f t="shared" si="5"/>
        <v>0</v>
      </c>
      <c r="K21" s="32">
        <f t="shared" si="1"/>
        <v>0</v>
      </c>
      <c r="L21" s="18">
        <f t="shared" si="2"/>
        <v>0</v>
      </c>
      <c r="M21" s="19">
        <f t="shared" ref="M21:M24" si="7">SUM(K21+L21)</f>
        <v>0</v>
      </c>
    </row>
    <row r="22" spans="2:13" ht="14.4" customHeight="1" x14ac:dyDescent="0.3">
      <c r="B22" s="2">
        <v>19</v>
      </c>
      <c r="C22" s="4"/>
      <c r="D22" s="5"/>
      <c r="E22" s="3"/>
      <c r="F22" s="22"/>
      <c r="G22" s="22"/>
      <c r="H22" s="22"/>
      <c r="I22" s="40"/>
      <c r="J22" s="60">
        <f t="shared" si="5"/>
        <v>0</v>
      </c>
      <c r="K22" s="32">
        <f t="shared" si="1"/>
        <v>0</v>
      </c>
      <c r="L22" s="18">
        <f t="shared" si="2"/>
        <v>0</v>
      </c>
      <c r="M22" s="19">
        <f t="shared" si="7"/>
        <v>0</v>
      </c>
    </row>
    <row r="23" spans="2:13" ht="14.4" customHeight="1" x14ac:dyDescent="0.3">
      <c r="B23" s="2">
        <v>20</v>
      </c>
      <c r="C23" s="4"/>
      <c r="D23" s="5"/>
      <c r="E23" s="3"/>
      <c r="F23" s="22"/>
      <c r="G23" s="22"/>
      <c r="H23" s="22"/>
      <c r="I23" s="40"/>
      <c r="J23" s="60">
        <f t="shared" si="5"/>
        <v>0</v>
      </c>
      <c r="K23" s="32">
        <f t="shared" si="1"/>
        <v>0</v>
      </c>
      <c r="L23" s="18">
        <f t="shared" si="2"/>
        <v>0</v>
      </c>
      <c r="M23" s="19">
        <f t="shared" si="7"/>
        <v>0</v>
      </c>
    </row>
    <row r="24" spans="2:13" ht="14.4" customHeight="1" x14ac:dyDescent="0.3">
      <c r="B24" s="2">
        <v>21</v>
      </c>
      <c r="C24" s="4"/>
      <c r="D24" s="5"/>
      <c r="E24" s="3"/>
      <c r="F24" s="22"/>
      <c r="G24" s="22"/>
      <c r="H24" s="22"/>
      <c r="I24" s="40"/>
      <c r="J24" s="60">
        <f t="shared" si="5"/>
        <v>0</v>
      </c>
      <c r="K24" s="32">
        <f t="shared" si="1"/>
        <v>0</v>
      </c>
      <c r="L24" s="18">
        <f t="shared" si="2"/>
        <v>0</v>
      </c>
      <c r="M24" s="19">
        <f t="shared" si="7"/>
        <v>0</v>
      </c>
    </row>
    <row r="25" spans="2:13" ht="14.4" customHeight="1" x14ac:dyDescent="0.35">
      <c r="B25" s="1"/>
      <c r="C25" s="8"/>
      <c r="D25" s="9"/>
      <c r="E25" s="10"/>
    </row>
    <row r="26" spans="2:13" ht="18" x14ac:dyDescent="0.35">
      <c r="B26" s="1"/>
      <c r="C26" s="8"/>
      <c r="D26" s="9"/>
      <c r="E26" s="10"/>
    </row>
    <row r="27" spans="2:13" ht="18.600000000000001" thickBot="1" x14ac:dyDescent="0.4">
      <c r="B27" s="1" t="s">
        <v>109</v>
      </c>
      <c r="C27" s="8"/>
      <c r="D27" s="9"/>
      <c r="E27" s="10"/>
    </row>
    <row r="28" spans="2:13" x14ac:dyDescent="0.3">
      <c r="B28" s="135" t="s">
        <v>0</v>
      </c>
      <c r="C28" s="134" t="s">
        <v>1</v>
      </c>
      <c r="D28" s="134" t="s">
        <v>2</v>
      </c>
      <c r="E28" s="134" t="s">
        <v>3</v>
      </c>
      <c r="F28" s="134" t="s">
        <v>26</v>
      </c>
      <c r="G28" s="134" t="s">
        <v>177</v>
      </c>
      <c r="H28" s="134" t="s">
        <v>178</v>
      </c>
      <c r="I28" s="134" t="s">
        <v>180</v>
      </c>
      <c r="J28" s="146" t="s">
        <v>110</v>
      </c>
      <c r="K28" s="140" t="s">
        <v>150</v>
      </c>
      <c r="L28" s="142" t="s">
        <v>151</v>
      </c>
      <c r="M28" s="110" t="s">
        <v>152</v>
      </c>
    </row>
    <row r="29" spans="2:13" x14ac:dyDescent="0.3">
      <c r="B29" s="135"/>
      <c r="C29" s="113"/>
      <c r="D29" s="113"/>
      <c r="E29" s="113"/>
      <c r="F29" s="113"/>
      <c r="G29" s="113"/>
      <c r="H29" s="113"/>
      <c r="I29" s="113"/>
      <c r="J29" s="147"/>
      <c r="K29" s="141"/>
      <c r="L29" s="143"/>
      <c r="M29" s="111"/>
    </row>
    <row r="30" spans="2:13" x14ac:dyDescent="0.3">
      <c r="B30" s="14">
        <v>1</v>
      </c>
      <c r="C30" s="94" t="s">
        <v>101</v>
      </c>
      <c r="D30" s="89" t="s">
        <v>9</v>
      </c>
      <c r="E30" s="90" t="s">
        <v>6</v>
      </c>
      <c r="F30" s="22">
        <v>1</v>
      </c>
      <c r="G30" s="22">
        <v>10</v>
      </c>
      <c r="H30" s="22">
        <v>2</v>
      </c>
      <c r="I30" s="22"/>
      <c r="J30" s="58">
        <f t="shared" ref="J30:J42" si="8">SUM(F30+G30+H30+I30)</f>
        <v>13</v>
      </c>
      <c r="K30" s="35">
        <f>J30</f>
        <v>13</v>
      </c>
      <c r="L30" s="18">
        <f>G30</f>
        <v>10</v>
      </c>
      <c r="M30" s="19">
        <f>SUM(K30+L30)</f>
        <v>23</v>
      </c>
    </row>
    <row r="31" spans="2:13" x14ac:dyDescent="0.3">
      <c r="B31" s="14">
        <v>2</v>
      </c>
      <c r="C31" s="95" t="s">
        <v>100</v>
      </c>
      <c r="D31" s="92" t="s">
        <v>5</v>
      </c>
      <c r="E31" s="93" t="s">
        <v>6</v>
      </c>
      <c r="F31" s="73"/>
      <c r="G31" s="22">
        <v>12</v>
      </c>
      <c r="H31" s="73"/>
      <c r="I31" s="22"/>
      <c r="J31" s="58">
        <f t="shared" si="8"/>
        <v>12</v>
      </c>
      <c r="K31" s="35">
        <f t="shared" ref="K31:K54" si="9">J31</f>
        <v>12</v>
      </c>
      <c r="L31" s="18">
        <f t="shared" ref="L31:L54" si="10">G31</f>
        <v>12</v>
      </c>
      <c r="M31" s="19">
        <f t="shared" ref="M31" si="11">SUM(K31+L31)</f>
        <v>24</v>
      </c>
    </row>
    <row r="32" spans="2:13" x14ac:dyDescent="0.3">
      <c r="B32" s="14">
        <v>3</v>
      </c>
      <c r="C32" s="95" t="s">
        <v>146</v>
      </c>
      <c r="D32" s="92" t="s">
        <v>145</v>
      </c>
      <c r="E32" s="93" t="s">
        <v>6</v>
      </c>
      <c r="F32" s="73"/>
      <c r="G32" s="22">
        <v>11</v>
      </c>
      <c r="H32" s="73"/>
      <c r="I32" s="22"/>
      <c r="J32" s="58">
        <f t="shared" si="8"/>
        <v>11</v>
      </c>
      <c r="K32" s="35">
        <f t="shared" si="9"/>
        <v>11</v>
      </c>
      <c r="L32" s="18">
        <f t="shared" si="10"/>
        <v>11</v>
      </c>
      <c r="M32" s="19">
        <f t="shared" ref="M32:M47" si="12">SUM(K32+L32)</f>
        <v>22</v>
      </c>
    </row>
    <row r="33" spans="2:13" x14ac:dyDescent="0.3">
      <c r="B33" s="14">
        <v>4</v>
      </c>
      <c r="C33" s="95" t="s">
        <v>104</v>
      </c>
      <c r="D33" s="92" t="s">
        <v>5</v>
      </c>
      <c r="E33" s="93" t="s">
        <v>6</v>
      </c>
      <c r="F33" s="73"/>
      <c r="G33" s="22">
        <v>9</v>
      </c>
      <c r="H33" s="73"/>
      <c r="I33" s="22"/>
      <c r="J33" s="58">
        <f t="shared" si="8"/>
        <v>9</v>
      </c>
      <c r="K33" s="35">
        <f t="shared" si="9"/>
        <v>9</v>
      </c>
      <c r="L33" s="18">
        <f t="shared" si="10"/>
        <v>9</v>
      </c>
      <c r="M33" s="19">
        <f t="shared" si="12"/>
        <v>18</v>
      </c>
    </row>
    <row r="34" spans="2:13" x14ac:dyDescent="0.3">
      <c r="B34" s="14">
        <v>5</v>
      </c>
      <c r="C34" s="95" t="s">
        <v>105</v>
      </c>
      <c r="D34" s="92" t="s">
        <v>5</v>
      </c>
      <c r="E34" s="93" t="s">
        <v>6</v>
      </c>
      <c r="F34" s="73"/>
      <c r="G34" s="22">
        <v>8</v>
      </c>
      <c r="H34" s="73"/>
      <c r="I34" s="22"/>
      <c r="J34" s="58">
        <f t="shared" si="8"/>
        <v>8</v>
      </c>
      <c r="K34" s="35">
        <f t="shared" si="9"/>
        <v>8</v>
      </c>
      <c r="L34" s="18">
        <f t="shared" si="10"/>
        <v>8</v>
      </c>
      <c r="M34" s="19">
        <f t="shared" si="12"/>
        <v>16</v>
      </c>
    </row>
    <row r="35" spans="2:13" x14ac:dyDescent="0.3">
      <c r="B35" s="14">
        <v>6</v>
      </c>
      <c r="C35" s="95" t="s">
        <v>103</v>
      </c>
      <c r="D35" s="92" t="s">
        <v>29</v>
      </c>
      <c r="E35" s="93" t="s">
        <v>6</v>
      </c>
      <c r="F35" s="73"/>
      <c r="G35" s="22">
        <v>7</v>
      </c>
      <c r="H35" s="73"/>
      <c r="I35" s="22"/>
      <c r="J35" s="58">
        <f t="shared" si="8"/>
        <v>7</v>
      </c>
      <c r="K35" s="35">
        <f t="shared" si="9"/>
        <v>7</v>
      </c>
      <c r="L35" s="18">
        <f t="shared" si="10"/>
        <v>7</v>
      </c>
      <c r="M35" s="19">
        <f t="shared" si="12"/>
        <v>14</v>
      </c>
    </row>
    <row r="36" spans="2:13" x14ac:dyDescent="0.3">
      <c r="B36" s="14">
        <v>7</v>
      </c>
      <c r="C36" s="95" t="s">
        <v>131</v>
      </c>
      <c r="D36" s="92" t="s">
        <v>29</v>
      </c>
      <c r="E36" s="93" t="s">
        <v>6</v>
      </c>
      <c r="F36" s="73"/>
      <c r="G36" s="22">
        <v>6</v>
      </c>
      <c r="H36" s="73"/>
      <c r="I36" s="22"/>
      <c r="J36" s="58">
        <f t="shared" si="8"/>
        <v>6</v>
      </c>
      <c r="K36" s="35">
        <f t="shared" si="9"/>
        <v>6</v>
      </c>
      <c r="L36" s="18">
        <f t="shared" si="10"/>
        <v>6</v>
      </c>
      <c r="M36" s="19">
        <f t="shared" si="12"/>
        <v>12</v>
      </c>
    </row>
    <row r="37" spans="2:13" x14ac:dyDescent="0.3">
      <c r="B37" s="14">
        <v>8</v>
      </c>
      <c r="C37" s="95" t="s">
        <v>263</v>
      </c>
      <c r="D37" s="92" t="s">
        <v>5</v>
      </c>
      <c r="E37" s="93" t="s">
        <v>6</v>
      </c>
      <c r="F37" s="73"/>
      <c r="G37" s="22">
        <v>5</v>
      </c>
      <c r="H37" s="73"/>
      <c r="I37" s="22"/>
      <c r="J37" s="58">
        <f t="shared" si="8"/>
        <v>5</v>
      </c>
      <c r="K37" s="35">
        <f t="shared" si="9"/>
        <v>5</v>
      </c>
      <c r="L37" s="18">
        <f t="shared" si="10"/>
        <v>5</v>
      </c>
      <c r="M37" s="19">
        <f t="shared" si="12"/>
        <v>10</v>
      </c>
    </row>
    <row r="38" spans="2:13" x14ac:dyDescent="0.3">
      <c r="B38" s="14">
        <v>9</v>
      </c>
      <c r="C38" s="95" t="s">
        <v>102</v>
      </c>
      <c r="D38" s="92" t="s">
        <v>74</v>
      </c>
      <c r="E38" s="93" t="s">
        <v>12</v>
      </c>
      <c r="F38" s="73"/>
      <c r="G38" s="22">
        <v>4</v>
      </c>
      <c r="H38" s="73"/>
      <c r="I38" s="22"/>
      <c r="J38" s="58">
        <f t="shared" si="8"/>
        <v>4</v>
      </c>
      <c r="K38" s="35">
        <f t="shared" si="9"/>
        <v>4</v>
      </c>
      <c r="L38" s="18">
        <f t="shared" si="10"/>
        <v>4</v>
      </c>
      <c r="M38" s="19">
        <f t="shared" si="12"/>
        <v>8</v>
      </c>
    </row>
    <row r="39" spans="2:13" x14ac:dyDescent="0.3">
      <c r="B39" s="14">
        <v>10</v>
      </c>
      <c r="C39" s="95" t="s">
        <v>264</v>
      </c>
      <c r="D39" s="92" t="s">
        <v>209</v>
      </c>
      <c r="E39" s="93" t="s">
        <v>12</v>
      </c>
      <c r="F39" s="73"/>
      <c r="G39" s="22">
        <v>3</v>
      </c>
      <c r="H39" s="73"/>
      <c r="I39" s="22"/>
      <c r="J39" s="58">
        <f t="shared" si="8"/>
        <v>3</v>
      </c>
      <c r="K39" s="35">
        <f t="shared" si="9"/>
        <v>3</v>
      </c>
      <c r="L39" s="18">
        <f t="shared" si="10"/>
        <v>3</v>
      </c>
      <c r="M39" s="19">
        <f t="shared" si="12"/>
        <v>6</v>
      </c>
    </row>
    <row r="40" spans="2:13" x14ac:dyDescent="0.3">
      <c r="B40" s="14">
        <v>11</v>
      </c>
      <c r="C40" s="95" t="s">
        <v>99</v>
      </c>
      <c r="D40" s="92" t="s">
        <v>9</v>
      </c>
      <c r="E40" s="93" t="s">
        <v>6</v>
      </c>
      <c r="F40" s="22">
        <v>2</v>
      </c>
      <c r="G40" s="73"/>
      <c r="H40" s="73"/>
      <c r="I40" s="22"/>
      <c r="J40" s="58">
        <f t="shared" si="8"/>
        <v>2</v>
      </c>
      <c r="K40" s="35">
        <f t="shared" si="9"/>
        <v>2</v>
      </c>
      <c r="L40" s="18">
        <f t="shared" si="10"/>
        <v>0</v>
      </c>
      <c r="M40" s="19">
        <f t="shared" si="12"/>
        <v>2</v>
      </c>
    </row>
    <row r="41" spans="2:13" x14ac:dyDescent="0.3">
      <c r="B41" s="14">
        <v>12</v>
      </c>
      <c r="C41" s="95" t="s">
        <v>172</v>
      </c>
      <c r="D41" s="92" t="s">
        <v>74</v>
      </c>
      <c r="E41" s="93" t="s">
        <v>12</v>
      </c>
      <c r="F41" s="73"/>
      <c r="G41" s="22">
        <v>2</v>
      </c>
      <c r="H41" s="73"/>
      <c r="I41" s="22"/>
      <c r="J41" s="58">
        <f t="shared" si="8"/>
        <v>2</v>
      </c>
      <c r="K41" s="35">
        <f t="shared" si="9"/>
        <v>2</v>
      </c>
      <c r="L41" s="18">
        <f t="shared" si="10"/>
        <v>2</v>
      </c>
      <c r="M41" s="19">
        <f t="shared" si="12"/>
        <v>4</v>
      </c>
    </row>
    <row r="42" spans="2:13" x14ac:dyDescent="0.3">
      <c r="B42" s="14">
        <v>13</v>
      </c>
      <c r="C42" s="39" t="s">
        <v>107</v>
      </c>
      <c r="D42" s="38" t="s">
        <v>19</v>
      </c>
      <c r="E42" s="22" t="s">
        <v>6</v>
      </c>
      <c r="F42" s="73"/>
      <c r="G42" s="22">
        <v>1</v>
      </c>
      <c r="H42" s="22">
        <v>1</v>
      </c>
      <c r="I42" s="22"/>
      <c r="J42" s="58">
        <f t="shared" si="8"/>
        <v>2</v>
      </c>
      <c r="K42" s="35">
        <f t="shared" si="9"/>
        <v>2</v>
      </c>
      <c r="L42" s="18">
        <f t="shared" si="10"/>
        <v>1</v>
      </c>
      <c r="M42" s="19">
        <f t="shared" si="12"/>
        <v>3</v>
      </c>
    </row>
    <row r="43" spans="2:13" x14ac:dyDescent="0.3">
      <c r="B43" s="14">
        <v>14</v>
      </c>
      <c r="C43" s="39"/>
      <c r="D43" s="38"/>
      <c r="E43" s="22"/>
      <c r="F43" s="22"/>
      <c r="G43" s="22"/>
      <c r="H43" s="22"/>
      <c r="I43" s="22"/>
      <c r="J43" s="58">
        <f t="shared" ref="J43:J50" si="13">SUM(F43+G43+H43+I43)</f>
        <v>0</v>
      </c>
      <c r="K43" s="35">
        <f t="shared" si="9"/>
        <v>0</v>
      </c>
      <c r="L43" s="18">
        <f t="shared" si="10"/>
        <v>0</v>
      </c>
      <c r="M43" s="19">
        <f t="shared" si="12"/>
        <v>0</v>
      </c>
    </row>
    <row r="44" spans="2:13" x14ac:dyDescent="0.3">
      <c r="B44" s="14">
        <v>15</v>
      </c>
      <c r="C44" s="39"/>
      <c r="D44" s="38"/>
      <c r="E44" s="22"/>
      <c r="F44" s="22"/>
      <c r="G44" s="22"/>
      <c r="H44" s="22"/>
      <c r="I44" s="22"/>
      <c r="J44" s="58">
        <f t="shared" si="13"/>
        <v>0</v>
      </c>
      <c r="K44" s="35">
        <f t="shared" si="9"/>
        <v>0</v>
      </c>
      <c r="L44" s="18">
        <f t="shared" si="10"/>
        <v>0</v>
      </c>
      <c r="M44" s="19">
        <f t="shared" si="12"/>
        <v>0</v>
      </c>
    </row>
    <row r="45" spans="2:13" x14ac:dyDescent="0.3">
      <c r="B45" s="14">
        <v>16</v>
      </c>
      <c r="C45" s="39"/>
      <c r="D45" s="38"/>
      <c r="E45" s="22"/>
      <c r="F45" s="22"/>
      <c r="G45" s="22"/>
      <c r="H45" s="22"/>
      <c r="I45" s="22"/>
      <c r="J45" s="58">
        <f t="shared" si="13"/>
        <v>0</v>
      </c>
      <c r="K45" s="35">
        <f t="shared" si="9"/>
        <v>0</v>
      </c>
      <c r="L45" s="18">
        <f t="shared" si="10"/>
        <v>0</v>
      </c>
      <c r="M45" s="19">
        <f t="shared" si="12"/>
        <v>0</v>
      </c>
    </row>
    <row r="46" spans="2:13" x14ac:dyDescent="0.3">
      <c r="B46" s="14">
        <v>17</v>
      </c>
      <c r="C46" s="39"/>
      <c r="D46" s="38"/>
      <c r="E46" s="22"/>
      <c r="F46" s="22"/>
      <c r="G46" s="22"/>
      <c r="H46" s="22"/>
      <c r="I46" s="22"/>
      <c r="J46" s="58">
        <f t="shared" si="13"/>
        <v>0</v>
      </c>
      <c r="K46" s="35">
        <f t="shared" si="9"/>
        <v>0</v>
      </c>
      <c r="L46" s="18">
        <f t="shared" si="10"/>
        <v>0</v>
      </c>
      <c r="M46" s="19">
        <f t="shared" si="12"/>
        <v>0</v>
      </c>
    </row>
    <row r="47" spans="2:13" x14ac:dyDescent="0.3">
      <c r="B47" s="14">
        <v>18</v>
      </c>
      <c r="C47" s="39"/>
      <c r="D47" s="38"/>
      <c r="E47" s="22"/>
      <c r="F47" s="22"/>
      <c r="G47" s="22"/>
      <c r="H47" s="22"/>
      <c r="I47" s="22"/>
      <c r="J47" s="58">
        <f t="shared" si="13"/>
        <v>0</v>
      </c>
      <c r="K47" s="35">
        <f t="shared" si="9"/>
        <v>0</v>
      </c>
      <c r="L47" s="18">
        <f t="shared" si="10"/>
        <v>0</v>
      </c>
      <c r="M47" s="19">
        <f t="shared" si="12"/>
        <v>0</v>
      </c>
    </row>
    <row r="48" spans="2:13" x14ac:dyDescent="0.3">
      <c r="B48" s="14">
        <v>19</v>
      </c>
      <c r="C48" s="39"/>
      <c r="D48" s="38"/>
      <c r="E48" s="22"/>
      <c r="F48" s="22"/>
      <c r="G48" s="22"/>
      <c r="H48" s="22"/>
      <c r="I48" s="22"/>
      <c r="J48" s="58">
        <f t="shared" si="13"/>
        <v>0</v>
      </c>
      <c r="K48" s="35">
        <f t="shared" si="9"/>
        <v>0</v>
      </c>
      <c r="L48" s="18">
        <f t="shared" si="10"/>
        <v>0</v>
      </c>
      <c r="M48" s="19">
        <f t="shared" ref="M48:M54" si="14">SUM(K48+L48)</f>
        <v>0</v>
      </c>
    </row>
    <row r="49" spans="2:13" x14ac:dyDescent="0.3">
      <c r="B49" s="14">
        <v>20</v>
      </c>
      <c r="C49" s="39"/>
      <c r="D49" s="38"/>
      <c r="E49" s="22"/>
      <c r="F49" s="22"/>
      <c r="G49" s="22"/>
      <c r="H49" s="22"/>
      <c r="I49" s="22"/>
      <c r="J49" s="58">
        <f t="shared" si="13"/>
        <v>0</v>
      </c>
      <c r="K49" s="35">
        <f t="shared" si="9"/>
        <v>0</v>
      </c>
      <c r="L49" s="18">
        <f t="shared" si="10"/>
        <v>0</v>
      </c>
      <c r="M49" s="19">
        <f t="shared" si="14"/>
        <v>0</v>
      </c>
    </row>
    <row r="50" spans="2:13" x14ac:dyDescent="0.3">
      <c r="B50" s="14">
        <v>21</v>
      </c>
      <c r="C50" s="39"/>
      <c r="D50" s="38"/>
      <c r="E50" s="22"/>
      <c r="F50" s="22"/>
      <c r="G50" s="22"/>
      <c r="H50" s="22"/>
      <c r="I50" s="22"/>
      <c r="J50" s="58">
        <f t="shared" si="13"/>
        <v>0</v>
      </c>
      <c r="K50" s="35">
        <f t="shared" si="9"/>
        <v>0</v>
      </c>
      <c r="L50" s="18">
        <f t="shared" si="10"/>
        <v>0</v>
      </c>
      <c r="M50" s="19">
        <f t="shared" si="14"/>
        <v>0</v>
      </c>
    </row>
    <row r="51" spans="2:13" x14ac:dyDescent="0.3">
      <c r="B51" s="14">
        <v>22</v>
      </c>
      <c r="C51" s="39"/>
      <c r="D51" s="38"/>
      <c r="E51" s="22"/>
      <c r="F51" s="22"/>
      <c r="G51" s="22"/>
      <c r="H51" s="22"/>
      <c r="I51" s="22"/>
      <c r="J51" s="58">
        <f t="shared" ref="J51:J54" si="15">SUM(F51+G51+H51+I51)</f>
        <v>0</v>
      </c>
      <c r="K51" s="35">
        <f t="shared" si="9"/>
        <v>0</v>
      </c>
      <c r="L51" s="18">
        <f t="shared" si="10"/>
        <v>0</v>
      </c>
      <c r="M51" s="19">
        <f t="shared" si="14"/>
        <v>0</v>
      </c>
    </row>
    <row r="52" spans="2:13" x14ac:dyDescent="0.3">
      <c r="B52" s="14">
        <v>23</v>
      </c>
      <c r="C52" s="39"/>
      <c r="D52" s="38"/>
      <c r="E52" s="22"/>
      <c r="F52" s="22"/>
      <c r="G52" s="22"/>
      <c r="H52" s="22"/>
      <c r="I52" s="22"/>
      <c r="J52" s="58">
        <f t="shared" si="15"/>
        <v>0</v>
      </c>
      <c r="K52" s="35">
        <f t="shared" si="9"/>
        <v>0</v>
      </c>
      <c r="L52" s="18">
        <f t="shared" si="10"/>
        <v>0</v>
      </c>
      <c r="M52" s="19">
        <f t="shared" si="14"/>
        <v>0</v>
      </c>
    </row>
    <row r="53" spans="2:13" x14ac:dyDescent="0.3">
      <c r="B53" s="14">
        <v>24</v>
      </c>
      <c r="C53" s="39"/>
      <c r="D53" s="38"/>
      <c r="E53" s="22"/>
      <c r="F53" s="22"/>
      <c r="G53" s="22"/>
      <c r="H53" s="22"/>
      <c r="I53" s="22"/>
      <c r="J53" s="58">
        <f t="shared" si="15"/>
        <v>0</v>
      </c>
      <c r="K53" s="35">
        <f t="shared" si="9"/>
        <v>0</v>
      </c>
      <c r="L53" s="18">
        <f t="shared" si="10"/>
        <v>0</v>
      </c>
      <c r="M53" s="19">
        <f t="shared" si="14"/>
        <v>0</v>
      </c>
    </row>
    <row r="54" spans="2:13" x14ac:dyDescent="0.3">
      <c r="B54" s="14">
        <v>25</v>
      </c>
      <c r="C54" s="39"/>
      <c r="D54" s="38"/>
      <c r="E54" s="22"/>
      <c r="F54" s="22"/>
      <c r="G54" s="22"/>
      <c r="H54" s="22"/>
      <c r="I54" s="22"/>
      <c r="J54" s="58">
        <f t="shared" si="15"/>
        <v>0</v>
      </c>
      <c r="K54" s="35">
        <f t="shared" si="9"/>
        <v>0</v>
      </c>
      <c r="L54" s="18">
        <f t="shared" si="10"/>
        <v>0</v>
      </c>
      <c r="M54" s="19">
        <f t="shared" si="14"/>
        <v>0</v>
      </c>
    </row>
  </sheetData>
  <sortState ref="C30:J42">
    <sortCondition descending="1" ref="J30:J42"/>
  </sortState>
  <mergeCells count="24">
    <mergeCell ref="F28:F29"/>
    <mergeCell ref="F2:F3"/>
    <mergeCell ref="G2:G3"/>
    <mergeCell ref="J2:J3"/>
    <mergeCell ref="J28:J29"/>
    <mergeCell ref="H2:H3"/>
    <mergeCell ref="I2:I3"/>
    <mergeCell ref="G28:G29"/>
    <mergeCell ref="H28:H29"/>
    <mergeCell ref="I28:I29"/>
    <mergeCell ref="B2:B3"/>
    <mergeCell ref="C2:C3"/>
    <mergeCell ref="D2:D3"/>
    <mergeCell ref="E2:E3"/>
    <mergeCell ref="B28:B29"/>
    <mergeCell ref="C28:C29"/>
    <mergeCell ref="D28:D29"/>
    <mergeCell ref="E28:E29"/>
    <mergeCell ref="K2:K3"/>
    <mergeCell ref="L2:L3"/>
    <mergeCell ref="M2:M3"/>
    <mergeCell ref="K28:K29"/>
    <mergeCell ref="L28:L29"/>
    <mergeCell ref="M28:M2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Žákyně-Žáci A</vt:lpstr>
      <vt:lpstr>Kadetky-Kadeti</vt:lpstr>
      <vt:lpstr>Dorostenky-Dorostenci</vt:lpstr>
      <vt:lpstr>Juniorky-Junioři</vt:lpstr>
      <vt:lpstr>Seniorky-Senioři</vt:lpstr>
    </vt:vector>
  </TitlesOfParts>
  <Company>Baťův kanál o.p.s.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Korvasova Veronika</dc:creator>
  <cp:lastModifiedBy>Korvasova Veronika</cp:lastModifiedBy>
  <cp:lastPrinted>2025-05-29T07:36:41Z</cp:lastPrinted>
  <dcterms:created xsi:type="dcterms:W3CDTF">2024-05-07T10:38:55Z</dcterms:created>
  <dcterms:modified xsi:type="dcterms:W3CDTF">2025-08-09T10:21:32Z</dcterms:modified>
</cp:coreProperties>
</file>