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ČESKÝ DRÁHOVÝ POHÁR A VĚCI PRO MATĚJE P\"/>
    </mc:Choice>
  </mc:AlternateContent>
  <xr:revisionPtr revIDLastSave="0" documentId="13_ncr:1_{F3494F8D-F401-4E51-AEA2-CF86F1EF9CA6}" xr6:coauthVersionLast="36" xr6:coauthVersionMax="36" xr10:uidLastSave="{00000000-0000-0000-0000-000000000000}"/>
  <bookViews>
    <workbookView xWindow="0" yWindow="0" windowWidth="23040" windowHeight="8940" firstSheet="3" activeTab="4" xr2:uid="{8AB598AA-3705-4FD2-9C68-E917A45FDBBB}"/>
  </bookViews>
  <sheets>
    <sheet name="Žákyně-Žáci A" sheetId="1" r:id="rId1"/>
    <sheet name="Kadetky-Kadeti" sheetId="2" r:id="rId2"/>
    <sheet name="Dorostenky-Dorostenci" sheetId="3" r:id="rId3"/>
    <sheet name="Juniorky-Junioři" sheetId="4" r:id="rId4"/>
    <sheet name="Seniorky-Senioři" sheetId="5" r:id="rId5"/>
  </sheets>
  <definedNames>
    <definedName name="_xlnm._FilterDatabase" localSheetId="3" hidden="1">'Juniorky-Junioři'!$C$4:$I$15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I35" i="5" l="1"/>
  <c r="I37" i="5"/>
  <c r="I39" i="5"/>
  <c r="I31" i="5"/>
  <c r="I41" i="5"/>
  <c r="I30" i="5"/>
  <c r="I34" i="5"/>
  <c r="I42" i="5"/>
  <c r="I32" i="5"/>
  <c r="I40" i="5"/>
  <c r="I36" i="5"/>
  <c r="I43" i="5"/>
  <c r="I38" i="5"/>
  <c r="I44" i="5"/>
  <c r="I45" i="5"/>
  <c r="I46" i="5"/>
  <c r="I47" i="5"/>
  <c r="I48" i="5"/>
  <c r="I49" i="5"/>
  <c r="I50" i="5"/>
  <c r="I51" i="5"/>
  <c r="I52" i="5"/>
  <c r="I53" i="5"/>
  <c r="I54" i="5"/>
  <c r="I33" i="5"/>
  <c r="I7" i="5"/>
  <c r="I9" i="5"/>
  <c r="I10" i="5"/>
  <c r="I5" i="5"/>
  <c r="I6" i="5"/>
  <c r="I11" i="5"/>
  <c r="I12" i="5"/>
  <c r="I8" i="5"/>
  <c r="I13" i="5"/>
  <c r="I14" i="5"/>
  <c r="I15" i="5"/>
  <c r="I16" i="5"/>
  <c r="I17" i="5"/>
  <c r="I18" i="5"/>
  <c r="I19" i="5"/>
  <c r="I20" i="5"/>
  <c r="I21" i="5"/>
  <c r="I22" i="5"/>
  <c r="I23" i="5"/>
  <c r="I24" i="5"/>
  <c r="I4" i="5"/>
  <c r="K42" i="4"/>
  <c r="K48" i="4"/>
  <c r="K35" i="4"/>
  <c r="K49" i="4"/>
  <c r="K40" i="4"/>
  <c r="K37" i="4"/>
  <c r="K50" i="4"/>
  <c r="K51" i="4"/>
  <c r="K52" i="4"/>
  <c r="K53" i="4"/>
  <c r="K54" i="4"/>
  <c r="K55" i="4"/>
  <c r="K56" i="4"/>
  <c r="K57" i="4"/>
  <c r="K58" i="4"/>
  <c r="J35" i="4"/>
  <c r="J40" i="4"/>
  <c r="J50" i="4"/>
  <c r="J51" i="4"/>
  <c r="J52" i="4"/>
  <c r="J53" i="4"/>
  <c r="J54" i="4"/>
  <c r="J55" i="4"/>
  <c r="J56" i="4"/>
  <c r="J57" i="4"/>
  <c r="J58" i="4"/>
  <c r="I36" i="4"/>
  <c r="I34" i="4"/>
  <c r="I33" i="4"/>
  <c r="I38" i="4"/>
  <c r="I39" i="4"/>
  <c r="I43" i="4"/>
  <c r="I41" i="4"/>
  <c r="I44" i="4"/>
  <c r="I45" i="4"/>
  <c r="I46" i="4"/>
  <c r="I47" i="4"/>
  <c r="I42" i="4"/>
  <c r="J42" i="4" s="1"/>
  <c r="I48" i="4"/>
  <c r="J48" i="4" s="1"/>
  <c r="I35" i="4"/>
  <c r="I49" i="4"/>
  <c r="J49" i="4" s="1"/>
  <c r="I40" i="4"/>
  <c r="I37" i="4"/>
  <c r="J37" i="4" s="1"/>
  <c r="I50" i="4"/>
  <c r="I51" i="4"/>
  <c r="I52" i="4"/>
  <c r="I53" i="4"/>
  <c r="I54" i="4"/>
  <c r="I55" i="4"/>
  <c r="I56" i="4"/>
  <c r="I57" i="4"/>
  <c r="I58" i="4"/>
  <c r="I32" i="4"/>
  <c r="I10" i="4"/>
  <c r="I13" i="4"/>
  <c r="I7" i="4"/>
  <c r="I15" i="4"/>
  <c r="I11" i="4"/>
  <c r="I6" i="4"/>
  <c r="I5" i="4"/>
  <c r="I8" i="4"/>
  <c r="I12" i="4"/>
  <c r="I14" i="4"/>
  <c r="I9" i="4"/>
  <c r="I16" i="4"/>
  <c r="I17" i="4"/>
  <c r="I18" i="4"/>
  <c r="I19" i="4"/>
  <c r="I20" i="4"/>
  <c r="I21" i="4"/>
  <c r="I22" i="4"/>
  <c r="I23" i="4"/>
  <c r="I24" i="4"/>
  <c r="I25" i="4"/>
  <c r="I26" i="4"/>
  <c r="I4" i="4"/>
  <c r="I61" i="3"/>
  <c r="I67" i="3"/>
  <c r="I65" i="3"/>
  <c r="I68" i="3"/>
  <c r="I60" i="3"/>
  <c r="I64" i="3"/>
  <c r="I66" i="3"/>
  <c r="I62" i="3"/>
  <c r="I70" i="3"/>
  <c r="I69" i="3"/>
  <c r="I71" i="3"/>
  <c r="I63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59" i="3"/>
  <c r="I5" i="3"/>
  <c r="I6" i="3"/>
  <c r="I7" i="3"/>
  <c r="I9" i="3"/>
  <c r="I8" i="3"/>
  <c r="I13" i="3"/>
  <c r="I14" i="3"/>
  <c r="I17" i="3"/>
  <c r="I22" i="3"/>
  <c r="I25" i="3"/>
  <c r="I20" i="3"/>
  <c r="I23" i="3"/>
  <c r="I11" i="3"/>
  <c r="I16" i="3"/>
  <c r="I28" i="3"/>
  <c r="I10" i="3"/>
  <c r="I29" i="3"/>
  <c r="I18" i="3"/>
  <c r="I19" i="3"/>
  <c r="I15" i="3"/>
  <c r="I21" i="3"/>
  <c r="I26" i="3"/>
  <c r="I24" i="3"/>
  <c r="I27" i="3"/>
  <c r="I1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4" i="3"/>
  <c r="I52" i="2"/>
  <c r="I53" i="2"/>
  <c r="I54" i="2"/>
  <c r="I56" i="2"/>
  <c r="I55" i="2"/>
  <c r="I57" i="2"/>
  <c r="I59" i="2"/>
  <c r="I61" i="2"/>
  <c r="I63" i="2"/>
  <c r="I66" i="2"/>
  <c r="I64" i="2"/>
  <c r="I67" i="2"/>
  <c r="I70" i="2"/>
  <c r="I71" i="2"/>
  <c r="I58" i="2"/>
  <c r="I69" i="2"/>
  <c r="I65" i="2"/>
  <c r="I72" i="2"/>
  <c r="I68" i="2"/>
  <c r="I60" i="2"/>
  <c r="I6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51" i="2"/>
  <c r="I14" i="2"/>
  <c r="I5" i="2"/>
  <c r="I6" i="2"/>
  <c r="I8" i="2"/>
  <c r="I10" i="2"/>
  <c r="I21" i="2"/>
  <c r="I18" i="2"/>
  <c r="I19" i="2"/>
  <c r="I24" i="2"/>
  <c r="I25" i="2"/>
  <c r="I9" i="2"/>
  <c r="I11" i="2"/>
  <c r="I22" i="2"/>
  <c r="I26" i="2"/>
  <c r="I23" i="2"/>
  <c r="I20" i="2"/>
  <c r="I17" i="2"/>
  <c r="I7" i="2"/>
  <c r="I27" i="2"/>
  <c r="I12" i="2"/>
  <c r="I16" i="2"/>
  <c r="I13" i="2"/>
  <c r="I15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" i="2"/>
  <c r="I58" i="1"/>
  <c r="I59" i="1"/>
  <c r="I65" i="1"/>
  <c r="I62" i="1"/>
  <c r="I64" i="1"/>
  <c r="I60" i="1"/>
  <c r="I67" i="1"/>
  <c r="I63" i="1"/>
  <c r="I61" i="1"/>
  <c r="I66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57" i="1"/>
  <c r="I7" i="1"/>
  <c r="I5" i="1"/>
  <c r="I9" i="1"/>
  <c r="I6" i="1"/>
  <c r="I12" i="1"/>
  <c r="I14" i="1"/>
  <c r="I15" i="1"/>
  <c r="I17" i="1"/>
  <c r="I19" i="1"/>
  <c r="I21" i="1"/>
  <c r="I11" i="1"/>
  <c r="I18" i="1"/>
  <c r="I8" i="1"/>
  <c r="I10" i="1"/>
  <c r="I13" i="1"/>
  <c r="I23" i="1"/>
  <c r="I20" i="1"/>
  <c r="I16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  <c r="K7" i="5" l="1"/>
  <c r="K9" i="5"/>
  <c r="K10" i="5"/>
  <c r="K5" i="5"/>
  <c r="K6" i="5"/>
  <c r="K11" i="5"/>
  <c r="K12" i="5"/>
  <c r="K8" i="5"/>
  <c r="K13" i="5"/>
  <c r="K14" i="5"/>
  <c r="K15" i="5"/>
  <c r="K16" i="5"/>
  <c r="K17" i="5"/>
  <c r="K18" i="5"/>
  <c r="K19" i="5"/>
  <c r="K20" i="5"/>
  <c r="K21" i="5"/>
  <c r="K22" i="5"/>
  <c r="K23" i="5"/>
  <c r="K24" i="5"/>
  <c r="K4" i="5"/>
  <c r="J13" i="5"/>
  <c r="J53" i="5"/>
  <c r="K35" i="5"/>
  <c r="K37" i="5"/>
  <c r="K39" i="5"/>
  <c r="K31" i="5"/>
  <c r="K41" i="5"/>
  <c r="K30" i="5"/>
  <c r="K34" i="5"/>
  <c r="K42" i="5"/>
  <c r="K32" i="5"/>
  <c r="K40" i="5"/>
  <c r="K36" i="5"/>
  <c r="K43" i="5"/>
  <c r="K38" i="5"/>
  <c r="K44" i="5"/>
  <c r="K45" i="5"/>
  <c r="K46" i="5"/>
  <c r="K47" i="5"/>
  <c r="K48" i="5"/>
  <c r="K49" i="5"/>
  <c r="K50" i="5"/>
  <c r="K51" i="5"/>
  <c r="K52" i="5"/>
  <c r="K53" i="5"/>
  <c r="K54" i="5"/>
  <c r="K33" i="5"/>
  <c r="K16" i="4"/>
  <c r="K17" i="4"/>
  <c r="K18" i="4"/>
  <c r="K19" i="4"/>
  <c r="K20" i="4"/>
  <c r="K21" i="4"/>
  <c r="K22" i="4"/>
  <c r="K23" i="4"/>
  <c r="K24" i="4"/>
  <c r="K25" i="4"/>
  <c r="K26" i="4"/>
  <c r="J20" i="4"/>
  <c r="J21" i="4"/>
  <c r="J22" i="4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78" i="2"/>
  <c r="J86" i="2"/>
  <c r="L86" i="2" s="1"/>
  <c r="K87" i="3"/>
  <c r="K79" i="3"/>
  <c r="K80" i="3"/>
  <c r="K81" i="3"/>
  <c r="K82" i="3"/>
  <c r="K83" i="3"/>
  <c r="K84" i="3"/>
  <c r="K85" i="3"/>
  <c r="K86" i="3"/>
  <c r="K88" i="3"/>
  <c r="K89" i="3"/>
  <c r="K90" i="3"/>
  <c r="K91" i="3"/>
  <c r="K92" i="3"/>
  <c r="J91" i="3"/>
  <c r="J92" i="3"/>
  <c r="J6" i="4"/>
  <c r="K10" i="4"/>
  <c r="K13" i="4"/>
  <c r="K7" i="4"/>
  <c r="K15" i="4"/>
  <c r="K11" i="4"/>
  <c r="K6" i="4"/>
  <c r="K5" i="4"/>
  <c r="K8" i="4"/>
  <c r="K12" i="4"/>
  <c r="K14" i="4"/>
  <c r="K9" i="4"/>
  <c r="K4" i="4"/>
  <c r="J4" i="4"/>
  <c r="L4" i="4" s="1"/>
  <c r="J10" i="4"/>
  <c r="J16" i="4"/>
  <c r="J17" i="4"/>
  <c r="J18" i="4"/>
  <c r="J19" i="4"/>
  <c r="J23" i="4"/>
  <c r="J5" i="4"/>
  <c r="J24" i="4"/>
  <c r="J14" i="4"/>
  <c r="J11" i="4"/>
  <c r="J8" i="4"/>
  <c r="J12" i="4"/>
  <c r="J9" i="4"/>
  <c r="J25" i="4"/>
  <c r="J26" i="4"/>
  <c r="J13" i="4"/>
  <c r="K36" i="4"/>
  <c r="K34" i="4"/>
  <c r="K33" i="4"/>
  <c r="K38" i="4"/>
  <c r="K39" i="4"/>
  <c r="K43" i="4"/>
  <c r="K41" i="4"/>
  <c r="K44" i="4"/>
  <c r="K45" i="4"/>
  <c r="K46" i="4"/>
  <c r="K47" i="4"/>
  <c r="K32" i="4"/>
  <c r="K5" i="3"/>
  <c r="K6" i="3"/>
  <c r="K7" i="3"/>
  <c r="K9" i="3"/>
  <c r="K8" i="3"/>
  <c r="K13" i="3"/>
  <c r="K14" i="3"/>
  <c r="K17" i="3"/>
  <c r="K22" i="3"/>
  <c r="K25" i="3"/>
  <c r="K20" i="3"/>
  <c r="K23" i="3"/>
  <c r="K11" i="3"/>
  <c r="K16" i="3"/>
  <c r="K28" i="3"/>
  <c r="K10" i="3"/>
  <c r="K29" i="3"/>
  <c r="K18" i="3"/>
  <c r="K19" i="3"/>
  <c r="K15" i="3"/>
  <c r="K21" i="3"/>
  <c r="K26" i="3"/>
  <c r="K24" i="3"/>
  <c r="K27" i="3"/>
  <c r="K12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4" i="3"/>
  <c r="K61" i="3"/>
  <c r="K67" i="3"/>
  <c r="K65" i="3"/>
  <c r="K68" i="3"/>
  <c r="K60" i="3"/>
  <c r="K64" i="3"/>
  <c r="K66" i="3"/>
  <c r="K62" i="3"/>
  <c r="K70" i="3"/>
  <c r="K69" i="3"/>
  <c r="K71" i="3"/>
  <c r="K63" i="3"/>
  <c r="K72" i="3"/>
  <c r="K73" i="3"/>
  <c r="K74" i="3"/>
  <c r="K75" i="3"/>
  <c r="K76" i="3"/>
  <c r="K77" i="3"/>
  <c r="K78" i="3"/>
  <c r="K59" i="3"/>
  <c r="K14" i="2"/>
  <c r="K5" i="2"/>
  <c r="K6" i="2"/>
  <c r="K8" i="2"/>
  <c r="K10" i="2"/>
  <c r="K21" i="2"/>
  <c r="K18" i="2"/>
  <c r="K19" i="2"/>
  <c r="K24" i="2"/>
  <c r="K25" i="2"/>
  <c r="K9" i="2"/>
  <c r="K11" i="2"/>
  <c r="K22" i="2"/>
  <c r="K26" i="2"/>
  <c r="K23" i="2"/>
  <c r="K20" i="2"/>
  <c r="K17" i="2"/>
  <c r="K7" i="2"/>
  <c r="K27" i="2"/>
  <c r="K12" i="2"/>
  <c r="K16" i="2"/>
  <c r="K13" i="2"/>
  <c r="K15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" i="2"/>
  <c r="K7" i="1"/>
  <c r="K5" i="1"/>
  <c r="K9" i="1"/>
  <c r="K6" i="1"/>
  <c r="K12" i="1"/>
  <c r="K14" i="1"/>
  <c r="K15" i="1"/>
  <c r="K17" i="1"/>
  <c r="K19" i="1"/>
  <c r="K21" i="1"/>
  <c r="K11" i="1"/>
  <c r="K18" i="1"/>
  <c r="K8" i="1"/>
  <c r="K10" i="1"/>
  <c r="K13" i="1"/>
  <c r="K23" i="1"/>
  <c r="K20" i="1"/>
  <c r="K16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4" i="1"/>
  <c r="K58" i="1"/>
  <c r="K59" i="1"/>
  <c r="K65" i="1"/>
  <c r="K62" i="1"/>
  <c r="K64" i="1"/>
  <c r="K60" i="1"/>
  <c r="K67" i="1"/>
  <c r="K63" i="1"/>
  <c r="K61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57" i="1"/>
  <c r="K52" i="2"/>
  <c r="K53" i="2"/>
  <c r="K54" i="2"/>
  <c r="K56" i="2"/>
  <c r="K55" i="2"/>
  <c r="K57" i="2"/>
  <c r="K59" i="2"/>
  <c r="K61" i="2"/>
  <c r="K63" i="2"/>
  <c r="K66" i="2"/>
  <c r="K64" i="2"/>
  <c r="K67" i="2"/>
  <c r="K70" i="2"/>
  <c r="K71" i="2"/>
  <c r="K58" i="2"/>
  <c r="K69" i="2"/>
  <c r="K65" i="2"/>
  <c r="K72" i="2"/>
  <c r="K68" i="2"/>
  <c r="K60" i="2"/>
  <c r="K6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51" i="2"/>
  <c r="J73" i="2"/>
  <c r="J74" i="2"/>
  <c r="J75" i="2"/>
  <c r="J76" i="2"/>
  <c r="J77" i="2"/>
  <c r="J79" i="2"/>
  <c r="J80" i="2"/>
  <c r="J81" i="2"/>
  <c r="J82" i="2"/>
  <c r="J83" i="2"/>
  <c r="J84" i="2"/>
  <c r="L84" i="2" s="1"/>
  <c r="J85" i="2"/>
  <c r="L85" i="2" s="1"/>
  <c r="J69" i="2"/>
  <c r="J65" i="2"/>
  <c r="J68" i="2"/>
  <c r="J87" i="2"/>
  <c r="J88" i="2"/>
  <c r="J89" i="2"/>
  <c r="J90" i="2"/>
  <c r="J75" i="1"/>
  <c r="J89" i="1"/>
  <c r="J36" i="5"/>
  <c r="J34" i="5"/>
  <c r="J32" i="5"/>
  <c r="J51" i="5"/>
  <c r="L51" i="5" s="1"/>
  <c r="J52" i="5"/>
  <c r="L52" i="5" s="1"/>
  <c r="J54" i="5"/>
  <c r="L35" i="4"/>
  <c r="L49" i="4"/>
  <c r="L40" i="4"/>
  <c r="L37" i="4"/>
  <c r="L50" i="4"/>
  <c r="L51" i="4"/>
  <c r="L52" i="4"/>
  <c r="L53" i="4"/>
  <c r="L54" i="4"/>
  <c r="L55" i="4"/>
  <c r="L56" i="4"/>
  <c r="L57" i="4"/>
  <c r="L58" i="4"/>
  <c r="J18" i="3"/>
  <c r="J51" i="3"/>
  <c r="J52" i="3"/>
  <c r="J53" i="3"/>
  <c r="L53" i="3" s="1"/>
  <c r="J29" i="3"/>
  <c r="J50" i="3"/>
  <c r="J12" i="3"/>
  <c r="J20" i="3"/>
  <c r="J14" i="3"/>
  <c r="J76" i="3"/>
  <c r="J73" i="3"/>
  <c r="J86" i="3"/>
  <c r="J87" i="3"/>
  <c r="L87" i="3" s="1"/>
  <c r="J88" i="3"/>
  <c r="L88" i="3" s="1"/>
  <c r="J89" i="3"/>
  <c r="L89" i="3" s="1"/>
  <c r="J90" i="3"/>
  <c r="J23" i="5"/>
  <c r="L23" i="5" s="1"/>
  <c r="J7" i="5"/>
  <c r="J11" i="5"/>
  <c r="J24" i="5"/>
  <c r="L24" i="5" s="1"/>
  <c r="L53" i="5" l="1"/>
  <c r="L90" i="3"/>
  <c r="L91" i="3"/>
  <c r="L87" i="2"/>
  <c r="J9" i="5"/>
  <c r="L9" i="5" s="1"/>
  <c r="J15" i="4"/>
  <c r="J7" i="4"/>
  <c r="L7" i="4" s="1"/>
  <c r="J16" i="3"/>
  <c r="L16" i="3" s="1"/>
  <c r="L54" i="5"/>
  <c r="L89" i="1"/>
  <c r="L90" i="2"/>
  <c r="L89" i="2"/>
  <c r="L83" i="2"/>
  <c r="L88" i="2"/>
  <c r="L92" i="3"/>
  <c r="L86" i="3"/>
  <c r="L52" i="3"/>
  <c r="L50" i="3"/>
  <c r="L51" i="3"/>
  <c r="L78" i="2"/>
  <c r="L79" i="2"/>
  <c r="L80" i="2"/>
  <c r="L81" i="2"/>
  <c r="L82" i="2"/>
  <c r="J72" i="2"/>
  <c r="L72" i="2" s="1"/>
  <c r="J58" i="2"/>
  <c r="L58" i="2" s="1"/>
  <c r="J60" i="2"/>
  <c r="L60" i="2" s="1"/>
  <c r="J85" i="1"/>
  <c r="L85" i="1" s="1"/>
  <c r="J86" i="1"/>
  <c r="L86" i="1" s="1"/>
  <c r="J87" i="1"/>
  <c r="L87" i="1" s="1"/>
  <c r="J76" i="1"/>
  <c r="L76" i="1" s="1"/>
  <c r="J88" i="1"/>
  <c r="L88" i="1" s="1"/>
  <c r="L46" i="1"/>
  <c r="L47" i="1"/>
  <c r="L48" i="1"/>
  <c r="L49" i="1"/>
  <c r="L50" i="1"/>
  <c r="J28" i="1"/>
  <c r="L28" i="1" s="1"/>
  <c r="L44" i="1"/>
  <c r="L45" i="1"/>
  <c r="L38" i="1"/>
  <c r="L39" i="1"/>
  <c r="L40" i="1"/>
  <c r="L41" i="1"/>
  <c r="L42" i="1"/>
  <c r="L43" i="1"/>
  <c r="J8" i="1"/>
  <c r="L8" i="1" s="1"/>
  <c r="L73" i="3"/>
  <c r="L76" i="3"/>
  <c r="L77" i="3"/>
  <c r="L14" i="3"/>
  <c r="L20" i="3"/>
  <c r="L29" i="3"/>
  <c r="L18" i="3"/>
  <c r="L12" i="3"/>
  <c r="L35" i="3"/>
  <c r="L69" i="2"/>
  <c r="L65" i="2"/>
  <c r="L68" i="2"/>
  <c r="L73" i="2"/>
  <c r="L74" i="2"/>
  <c r="L75" i="2"/>
  <c r="L76" i="2"/>
  <c r="L77" i="2"/>
  <c r="L75" i="1"/>
  <c r="L27" i="1"/>
  <c r="L30" i="1"/>
  <c r="L31" i="1"/>
  <c r="L32" i="1"/>
  <c r="L33" i="1"/>
  <c r="L34" i="1"/>
  <c r="L35" i="1"/>
  <c r="L36" i="1"/>
  <c r="L37" i="1"/>
  <c r="J49" i="3"/>
  <c r="L49" i="3" s="1"/>
  <c r="J31" i="3"/>
  <c r="L31" i="3" s="1"/>
  <c r="J27" i="3"/>
  <c r="L27" i="3" s="1"/>
  <c r="J35" i="3"/>
  <c r="J45" i="3"/>
  <c r="L45" i="3" s="1"/>
  <c r="J46" i="3"/>
  <c r="L46" i="3" s="1"/>
  <c r="J47" i="3"/>
  <c r="L47" i="3" s="1"/>
  <c r="J48" i="3"/>
  <c r="L48" i="3" s="1"/>
  <c r="J17" i="3"/>
  <c r="L17" i="3" s="1"/>
  <c r="J13" i="3"/>
  <c r="L13" i="3" s="1"/>
  <c r="J28" i="3"/>
  <c r="L28" i="3" s="1"/>
  <c r="J39" i="4"/>
  <c r="L39" i="4" s="1"/>
  <c r="J46" i="4"/>
  <c r="L46" i="4" s="1"/>
  <c r="J44" i="4"/>
  <c r="L44" i="4" s="1"/>
  <c r="J45" i="4"/>
  <c r="L45" i="4" s="1"/>
  <c r="L48" i="4"/>
  <c r="L34" i="5"/>
  <c r="L32" i="5"/>
  <c r="L36" i="5"/>
  <c r="J31" i="5"/>
  <c r="L31" i="5" s="1"/>
  <c r="J46" i="5"/>
  <c r="L46" i="5" s="1"/>
  <c r="J47" i="5"/>
  <c r="L47" i="5" s="1"/>
  <c r="J48" i="5"/>
  <c r="L48" i="5" s="1"/>
  <c r="J41" i="5"/>
  <c r="L41" i="5" s="1"/>
  <c r="J49" i="5"/>
  <c r="L49" i="5" s="1"/>
  <c r="J30" i="5"/>
  <c r="L30" i="5" s="1"/>
  <c r="J50" i="5"/>
  <c r="L50" i="5" s="1"/>
  <c r="L17" i="4"/>
  <c r="L18" i="4"/>
  <c r="L19" i="4"/>
  <c r="L20" i="4"/>
  <c r="L21" i="4"/>
  <c r="L22" i="4"/>
  <c r="L23" i="4"/>
  <c r="L24" i="4"/>
  <c r="L25" i="4"/>
  <c r="L26" i="4"/>
  <c r="L15" i="4"/>
  <c r="L11" i="4"/>
  <c r="L6" i="4"/>
  <c r="L8" i="4"/>
  <c r="L12" i="4"/>
  <c r="L14" i="4"/>
  <c r="L9" i="4"/>
  <c r="L16" i="4"/>
  <c r="L10" i="4"/>
  <c r="L13" i="4"/>
  <c r="J21" i="5"/>
  <c r="L21" i="5" s="1"/>
  <c r="J22" i="5"/>
  <c r="L22" i="5" s="1"/>
  <c r="J10" i="5"/>
  <c r="L10" i="5" s="1"/>
  <c r="J5" i="5"/>
  <c r="L5" i="5" s="1"/>
  <c r="J20" i="5"/>
  <c r="L20" i="5" s="1"/>
  <c r="L11" i="5"/>
  <c r="L13" i="5"/>
  <c r="J75" i="3"/>
  <c r="L75" i="3" s="1"/>
  <c r="J72" i="3"/>
  <c r="L72" i="3" s="1"/>
  <c r="J78" i="3"/>
  <c r="L78" i="3" s="1"/>
  <c r="J79" i="3"/>
  <c r="L79" i="3" s="1"/>
  <c r="J67" i="3"/>
  <c r="L67" i="3" s="1"/>
  <c r="J65" i="3"/>
  <c r="L65" i="3" s="1"/>
  <c r="J80" i="3"/>
  <c r="L80" i="3" s="1"/>
  <c r="J81" i="3"/>
  <c r="L81" i="3" s="1"/>
  <c r="J82" i="3"/>
  <c r="L82" i="3" s="1"/>
  <c r="J83" i="3"/>
  <c r="L83" i="3" s="1"/>
  <c r="J84" i="3"/>
  <c r="L84" i="3" s="1"/>
  <c r="J85" i="3"/>
  <c r="L85" i="3" s="1"/>
  <c r="J66" i="3"/>
  <c r="L66" i="3" s="1"/>
  <c r="J63" i="3"/>
  <c r="L63" i="3" s="1"/>
  <c r="J71" i="3"/>
  <c r="L71" i="3" s="1"/>
  <c r="J69" i="3"/>
  <c r="L69" i="3" s="1"/>
  <c r="J77" i="3"/>
  <c r="J74" i="3"/>
  <c r="L74" i="3" s="1"/>
  <c r="J62" i="3"/>
  <c r="L62" i="3" s="1"/>
  <c r="J38" i="3"/>
  <c r="L38" i="3" s="1"/>
  <c r="J25" i="3"/>
  <c r="L25" i="3" s="1"/>
  <c r="J39" i="3"/>
  <c r="L39" i="3" s="1"/>
  <c r="J40" i="3"/>
  <c r="L40" i="3" s="1"/>
  <c r="J41" i="3"/>
  <c r="L41" i="3" s="1"/>
  <c r="J42" i="3"/>
  <c r="L42" i="3" s="1"/>
  <c r="J11" i="3"/>
  <c r="L11" i="3" s="1"/>
  <c r="J43" i="3"/>
  <c r="L43" i="3" s="1"/>
  <c r="J44" i="3"/>
  <c r="L44" i="3" s="1"/>
  <c r="J33" i="3"/>
  <c r="L33" i="3" s="1"/>
  <c r="J61" i="2"/>
  <c r="L61" i="2" s="1"/>
  <c r="J56" i="2"/>
  <c r="L56" i="2" s="1"/>
  <c r="J62" i="2"/>
  <c r="L62" i="2" s="1"/>
  <c r="J64" i="2"/>
  <c r="L64" i="2" s="1"/>
  <c r="J57" i="2"/>
  <c r="L57" i="2" s="1"/>
  <c r="J51" i="2"/>
  <c r="L51" i="2" s="1"/>
  <c r="J71" i="2"/>
  <c r="L71" i="2" s="1"/>
  <c r="J10" i="2"/>
  <c r="L10" i="2" s="1"/>
  <c r="J15" i="2"/>
  <c r="L15" i="2" s="1"/>
  <c r="J28" i="2"/>
  <c r="L28" i="2" s="1"/>
  <c r="J22" i="2"/>
  <c r="L22" i="2" s="1"/>
  <c r="J26" i="2"/>
  <c r="L26" i="2" s="1"/>
  <c r="J35" i="2"/>
  <c r="L35" i="2" s="1"/>
  <c r="J27" i="2"/>
  <c r="L27" i="2" s="1"/>
  <c r="J36" i="2"/>
  <c r="L36" i="2" s="1"/>
  <c r="J34" i="2"/>
  <c r="L34" i="2" s="1"/>
  <c r="J37" i="2"/>
  <c r="L37" i="2" s="1"/>
  <c r="J11" i="2"/>
  <c r="L11" i="2" s="1"/>
  <c r="J38" i="2"/>
  <c r="L38" i="2" s="1"/>
  <c r="J20" i="2"/>
  <c r="L20" i="2" s="1"/>
  <c r="J39" i="2"/>
  <c r="L39" i="2" s="1"/>
  <c r="J40" i="2"/>
  <c r="L40" i="2" s="1"/>
  <c r="J41" i="2"/>
  <c r="L41" i="2" s="1"/>
  <c r="J42" i="2"/>
  <c r="L42" i="2" s="1"/>
  <c r="J29" i="2"/>
  <c r="L29" i="2" s="1"/>
  <c r="J43" i="2"/>
  <c r="L43" i="2" s="1"/>
  <c r="J44" i="2"/>
  <c r="L44" i="2" s="1"/>
  <c r="J16" i="2"/>
  <c r="L16" i="2" s="1"/>
  <c r="J13" i="2"/>
  <c r="L13" i="2" s="1"/>
  <c r="J6" i="2"/>
  <c r="L6" i="2" s="1"/>
  <c r="J58" i="1"/>
  <c r="L58" i="1" s="1"/>
  <c r="J70" i="1"/>
  <c r="L70" i="1" s="1"/>
  <c r="J77" i="1"/>
  <c r="L77" i="1" s="1"/>
  <c r="J64" i="1"/>
  <c r="L64" i="1" s="1"/>
  <c r="J60" i="1"/>
  <c r="L60" i="1" s="1"/>
  <c r="J82" i="1"/>
  <c r="L82" i="1" s="1"/>
  <c r="J83" i="1"/>
  <c r="L83" i="1" s="1"/>
  <c r="J84" i="1"/>
  <c r="L84" i="1" s="1"/>
  <c r="J61" i="1"/>
  <c r="L61" i="1" s="1"/>
  <c r="J68" i="1"/>
  <c r="L68" i="1" s="1"/>
  <c r="J57" i="1"/>
  <c r="L57" i="1" s="1"/>
  <c r="J19" i="1"/>
  <c r="L19" i="1" s="1"/>
  <c r="J21" i="1"/>
  <c r="L21" i="1" s="1"/>
  <c r="J16" i="1"/>
  <c r="L16" i="1" s="1"/>
  <c r="J29" i="1"/>
  <c r="L29" i="1" s="1"/>
  <c r="J10" i="1"/>
  <c r="L10" i="1" s="1"/>
  <c r="J18" i="1"/>
  <c r="L18" i="1" s="1"/>
  <c r="J5" i="1"/>
  <c r="L5" i="1" s="1"/>
  <c r="J12" i="1" l="1"/>
  <c r="L12" i="1" s="1"/>
  <c r="J80" i="1"/>
  <c r="L80" i="1" s="1"/>
  <c r="J79" i="1"/>
  <c r="L79" i="1" s="1"/>
  <c r="J4" i="1"/>
  <c r="L4" i="1" s="1"/>
  <c r="J81" i="1"/>
  <c r="L81" i="1" s="1"/>
  <c r="J74" i="1"/>
  <c r="L74" i="1" s="1"/>
  <c r="J60" i="3"/>
  <c r="L60" i="3" s="1"/>
  <c r="J59" i="3"/>
  <c r="L59" i="3" s="1"/>
  <c r="J70" i="3"/>
  <c r="L70" i="3" s="1"/>
  <c r="J64" i="3"/>
  <c r="L64" i="3" s="1"/>
  <c r="J68" i="3"/>
  <c r="L68" i="3" s="1"/>
  <c r="J61" i="3"/>
  <c r="L61" i="3" s="1"/>
  <c r="J9" i="3"/>
  <c r="L9" i="3" s="1"/>
  <c r="J5" i="3"/>
  <c r="L5" i="3" s="1"/>
  <c r="J34" i="3"/>
  <c r="L34" i="3" s="1"/>
  <c r="J30" i="3"/>
  <c r="L30" i="3" s="1"/>
  <c r="J32" i="3"/>
  <c r="L32" i="3" s="1"/>
  <c r="J24" i="3"/>
  <c r="L24" i="3" s="1"/>
  <c r="J21" i="3"/>
  <c r="L21" i="3" s="1"/>
  <c r="J15" i="3"/>
  <c r="L15" i="3" s="1"/>
  <c r="J22" i="3"/>
  <c r="L22" i="3" s="1"/>
  <c r="J10" i="3"/>
  <c r="L10" i="3" s="1"/>
  <c r="J23" i="3"/>
  <c r="L23" i="3" s="1"/>
  <c r="J8" i="3"/>
  <c r="L8" i="3" s="1"/>
  <c r="J7" i="3"/>
  <c r="L7" i="3" s="1"/>
  <c r="J26" i="3"/>
  <c r="L26" i="3" s="1"/>
  <c r="J19" i="3"/>
  <c r="L19" i="3" s="1"/>
  <c r="J37" i="3"/>
  <c r="L37" i="3" s="1"/>
  <c r="J36" i="3"/>
  <c r="L36" i="3" s="1"/>
  <c r="J6" i="3"/>
  <c r="L6" i="3" s="1"/>
  <c r="J4" i="3"/>
  <c r="L4" i="3" s="1"/>
  <c r="J54" i="2"/>
  <c r="L54" i="2" s="1"/>
  <c r="J53" i="2"/>
  <c r="L53" i="2" s="1"/>
  <c r="J67" i="2"/>
  <c r="L67" i="2" s="1"/>
  <c r="J66" i="2"/>
  <c r="L66" i="2" s="1"/>
  <c r="J63" i="2"/>
  <c r="L63" i="2" s="1"/>
  <c r="J59" i="2"/>
  <c r="L59" i="2" s="1"/>
  <c r="J55" i="2"/>
  <c r="L55" i="2" s="1"/>
  <c r="J52" i="2"/>
  <c r="L52" i="2" s="1"/>
  <c r="J70" i="2"/>
  <c r="L70" i="2" s="1"/>
  <c r="J32" i="2"/>
  <c r="L32" i="2" s="1"/>
  <c r="J30" i="2"/>
  <c r="L30" i="2" s="1"/>
  <c r="J18" i="2"/>
  <c r="L18" i="2" s="1"/>
  <c r="J8" i="2"/>
  <c r="L8" i="2" s="1"/>
  <c r="J7" i="2"/>
  <c r="L7" i="2" s="1"/>
  <c r="J17" i="2"/>
  <c r="L17" i="2" s="1"/>
  <c r="J5" i="2"/>
  <c r="L5" i="2" s="1"/>
  <c r="J19" i="2"/>
  <c r="L19" i="2" s="1"/>
  <c r="J14" i="2"/>
  <c r="L14" i="2" s="1"/>
  <c r="J4" i="2"/>
  <c r="L4" i="2" s="1"/>
  <c r="J9" i="2"/>
  <c r="L9" i="2" s="1"/>
  <c r="J24" i="2"/>
  <c r="L24" i="2" s="1"/>
  <c r="J12" i="2"/>
  <c r="L12" i="2" s="1"/>
  <c r="J23" i="2"/>
  <c r="L23" i="2" s="1"/>
  <c r="J21" i="2"/>
  <c r="L21" i="2" s="1"/>
  <c r="J33" i="2"/>
  <c r="L33" i="2" s="1"/>
  <c r="J31" i="2"/>
  <c r="L31" i="2" s="1"/>
  <c r="J25" i="2"/>
  <c r="L25" i="2" s="1"/>
  <c r="J69" i="1"/>
  <c r="L69" i="1" s="1"/>
  <c r="J63" i="1"/>
  <c r="L63" i="1" s="1"/>
  <c r="J71" i="1"/>
  <c r="L71" i="1" s="1"/>
  <c r="J72" i="1"/>
  <c r="L72" i="1" s="1"/>
  <c r="J73" i="1"/>
  <c r="L73" i="1" s="1"/>
  <c r="J66" i="1"/>
  <c r="L66" i="1" s="1"/>
  <c r="J67" i="1"/>
  <c r="L67" i="1" s="1"/>
  <c r="J65" i="1"/>
  <c r="L65" i="1" s="1"/>
  <c r="J62" i="1"/>
  <c r="L62" i="1" s="1"/>
  <c r="J59" i="1"/>
  <c r="L59" i="1" s="1"/>
  <c r="J22" i="1"/>
  <c r="L22" i="1" s="1"/>
  <c r="J20" i="1"/>
  <c r="L20" i="1" s="1"/>
  <c r="J25" i="1"/>
  <c r="L25" i="1" s="1"/>
  <c r="J26" i="1"/>
  <c r="L26" i="1" s="1"/>
  <c r="J11" i="1"/>
  <c r="L11" i="1" s="1"/>
  <c r="J15" i="1"/>
  <c r="L15" i="1" s="1"/>
  <c r="J14" i="1"/>
  <c r="L14" i="1" s="1"/>
  <c r="J9" i="1"/>
  <c r="L9" i="1" s="1"/>
  <c r="J24" i="1"/>
  <c r="L24" i="1" s="1"/>
  <c r="J17" i="1"/>
  <c r="L17" i="1" s="1"/>
  <c r="J23" i="1"/>
  <c r="L23" i="1" s="1"/>
  <c r="J13" i="1"/>
  <c r="L13" i="1" s="1"/>
  <c r="J6" i="1"/>
  <c r="L6" i="1" s="1"/>
  <c r="J7" i="1"/>
  <c r="L7" i="1" s="1"/>
  <c r="J78" i="1"/>
  <c r="L78" i="1" s="1"/>
  <c r="J39" i="5"/>
  <c r="L39" i="5" s="1"/>
  <c r="J44" i="5"/>
  <c r="L44" i="5" s="1"/>
  <c r="J43" i="5"/>
  <c r="L43" i="5" s="1"/>
  <c r="J16" i="5"/>
  <c r="L16" i="5" s="1"/>
  <c r="J17" i="5"/>
  <c r="L17" i="5" s="1"/>
  <c r="J19" i="5"/>
  <c r="L19" i="5" s="1"/>
  <c r="J15" i="5"/>
  <c r="L15" i="5" s="1"/>
  <c r="J8" i="5"/>
  <c r="L8" i="5" s="1"/>
  <c r="J36" i="4"/>
  <c r="L36" i="4" s="1"/>
  <c r="L7" i="5"/>
  <c r="J18" i="5" l="1"/>
  <c r="L18" i="5" s="1"/>
  <c r="J6" i="5"/>
  <c r="L6" i="5" s="1"/>
  <c r="J42" i="5" l="1"/>
  <c r="L42" i="5" s="1"/>
  <c r="J14" i="5"/>
  <c r="L14" i="5" s="1"/>
  <c r="J4" i="5"/>
  <c r="L4" i="5" s="1"/>
  <c r="J33" i="4" l="1"/>
  <c r="L33" i="4" s="1"/>
  <c r="J41" i="4"/>
  <c r="L41" i="4" s="1"/>
  <c r="J32" i="4"/>
  <c r="L32" i="4" s="1"/>
  <c r="J43" i="4"/>
  <c r="L43" i="4" s="1"/>
  <c r="J45" i="5"/>
  <c r="L45" i="5" s="1"/>
  <c r="J37" i="5"/>
  <c r="L37" i="5" s="1"/>
  <c r="J38" i="5"/>
  <c r="L38" i="5" s="1"/>
  <c r="J40" i="5"/>
  <c r="L40" i="5" s="1"/>
  <c r="J12" i="5"/>
  <c r="L12" i="5" s="1"/>
  <c r="J35" i="5" l="1"/>
  <c r="L35" i="5" s="1"/>
  <c r="J33" i="5"/>
  <c r="L33" i="5" s="1"/>
  <c r="J38" i="4"/>
  <c r="L38" i="4" s="1"/>
  <c r="J34" i="4"/>
  <c r="L34" i="4" s="1"/>
  <c r="L42" i="4"/>
  <c r="J47" i="4"/>
  <c r="L47" i="4" s="1"/>
</calcChain>
</file>

<file path=xl/sharedStrings.xml><?xml version="1.0" encoding="utf-8"?>
<sst xmlns="http://schemas.openxmlformats.org/spreadsheetml/2006/main" count="649" uniqueCount="220">
  <si>
    <t>Rank
overall</t>
  </si>
  <si>
    <t xml:space="preserve">
Name</t>
  </si>
  <si>
    <t xml:space="preserve">
Club</t>
  </si>
  <si>
    <t xml:space="preserve">
Nat</t>
  </si>
  <si>
    <t>Peterová, Markéta</t>
  </si>
  <si>
    <t>KSBM Praha</t>
  </si>
  <si>
    <t>CZE</t>
  </si>
  <si>
    <t>Vrbová, Anežka</t>
  </si>
  <si>
    <t>Zbořilová, Barbora</t>
  </si>
  <si>
    <t>KSB Benátky</t>
  </si>
  <si>
    <t>SVK</t>
  </si>
  <si>
    <t>TJ Sokol Běchovice II</t>
  </si>
  <si>
    <t>Vacková, Veronika</t>
  </si>
  <si>
    <t>Zedníková, Beata</t>
  </si>
  <si>
    <t>Sportinline</t>
  </si>
  <si>
    <t>Kovaničová, Lucia</t>
  </si>
  <si>
    <t>Koudelková, Kateřina</t>
  </si>
  <si>
    <t>Abrat, Viktorka</t>
  </si>
  <si>
    <t>UKR</t>
  </si>
  <si>
    <t>Žákyně A</t>
  </si>
  <si>
    <t>Žáci A</t>
  </si>
  <si>
    <t>IN-LINE VESELÍ</t>
  </si>
  <si>
    <t>Kalamár, Matěj</t>
  </si>
  <si>
    <t>Štěrba, Matěj</t>
  </si>
  <si>
    <t>IN-LINE AKADEMIE</t>
  </si>
  <si>
    <t>Wolny, Oliver</t>
  </si>
  <si>
    <t>Pavel, Jan</t>
  </si>
  <si>
    <t>Kolman, Jakub</t>
  </si>
  <si>
    <t>Res, Tadeáš</t>
  </si>
  <si>
    <t>Gatter, Jan</t>
  </si>
  <si>
    <t>Kadetky</t>
  </si>
  <si>
    <t>Krejčí, Nela</t>
  </si>
  <si>
    <t>Duffková, Klára</t>
  </si>
  <si>
    <t>Tomečková, Karolína</t>
  </si>
  <si>
    <t>Pňovská, Julie</t>
  </si>
  <si>
    <t>Otová, Tereza</t>
  </si>
  <si>
    <t>Káninská, Amálie</t>
  </si>
  <si>
    <t>Nevřelová, Laura</t>
  </si>
  <si>
    <t>Mikešová, Helena</t>
  </si>
  <si>
    <t>Lisecová, Karolína</t>
  </si>
  <si>
    <t>Gálová, Alexandra</t>
  </si>
  <si>
    <t>Frolková, Karolína</t>
  </si>
  <si>
    <t>Dykastová, Lucie</t>
  </si>
  <si>
    <t>Brázdilová, Eliška</t>
  </si>
  <si>
    <t>Chromcová, Markéta</t>
  </si>
  <si>
    <t>Štěpánková, Klára</t>
  </si>
  <si>
    <t>Olivová, Lucie</t>
  </si>
  <si>
    <t xml:space="preserve">Kadeti </t>
  </si>
  <si>
    <t>Holubec, David</t>
  </si>
  <si>
    <t>Smorodskij, Maksym</t>
  </si>
  <si>
    <t>RTS Praha</t>
  </si>
  <si>
    <t>Štěrba, Vojtěch</t>
  </si>
  <si>
    <t>Dorostenky</t>
  </si>
  <si>
    <t>Dykastová, Veronika</t>
  </si>
  <si>
    <t>Říhová, Andrea</t>
  </si>
  <si>
    <t>Jungová, Kristýna</t>
  </si>
  <si>
    <t>Hradecká, Barbora</t>
  </si>
  <si>
    <t>Dorostenci</t>
  </si>
  <si>
    <t>Podlipský, Jáchym</t>
  </si>
  <si>
    <t>Jílek, Filip</t>
  </si>
  <si>
    <t>Kamenský, Václav</t>
  </si>
  <si>
    <t>Šulc, Samuel</t>
  </si>
  <si>
    <t>Krupka, Tobiáš</t>
  </si>
  <si>
    <t>Muchka, Jan</t>
  </si>
  <si>
    <t>Brejcha, Antonín</t>
  </si>
  <si>
    <t>Pouzar, Karel</t>
  </si>
  <si>
    <t>Podzemský, Lukáš</t>
  </si>
  <si>
    <t>Martinec, Marek</t>
  </si>
  <si>
    <t>Spejchal, Oliver</t>
  </si>
  <si>
    <t>Horáček, Dominik</t>
  </si>
  <si>
    <t>Hanzelková, Viktorie</t>
  </si>
  <si>
    <t>Prachárová, Monika</t>
  </si>
  <si>
    <t>BZK Praha</t>
  </si>
  <si>
    <t>Nosková, Barbora</t>
  </si>
  <si>
    <t>Juniorky</t>
  </si>
  <si>
    <t>Junioři</t>
  </si>
  <si>
    <t>Sejpal, Zdeněk</t>
  </si>
  <si>
    <t>Stodola, Prokop</t>
  </si>
  <si>
    <t>Procházka, Marek</t>
  </si>
  <si>
    <t>Maleček, Patrik</t>
  </si>
  <si>
    <t>Maleček, Erik</t>
  </si>
  <si>
    <t>Res, Matyáš</t>
  </si>
  <si>
    <t>Seniorky</t>
  </si>
  <si>
    <t>Senioři</t>
  </si>
  <si>
    <t>Body celkem</t>
  </si>
  <si>
    <t>Čadek, Oliver</t>
  </si>
  <si>
    <t>Linhartová Karolína</t>
  </si>
  <si>
    <t>Švarcová, Eliška</t>
  </si>
  <si>
    <t>LUIGINO.cz</t>
  </si>
  <si>
    <t>Bortlíková, Natálie</t>
  </si>
  <si>
    <t>Syrotiuková, Veronika</t>
  </si>
  <si>
    <t>Sejpalová, Šárka</t>
  </si>
  <si>
    <t>Hradský, David</t>
  </si>
  <si>
    <t>Pňovská, Anna</t>
  </si>
  <si>
    <t>Bourely, Adrian</t>
  </si>
  <si>
    <t>Vrba, Vojtěch</t>
  </si>
  <si>
    <t>Kovařík, Jakub</t>
  </si>
  <si>
    <t>Šimůnková, Barbora</t>
  </si>
  <si>
    <t>Rybář, Mikuláš</t>
  </si>
  <si>
    <t>Bílková, Berenika</t>
  </si>
  <si>
    <t>Bohumský, Tomáš</t>
  </si>
  <si>
    <t>rovnost bodů</t>
  </si>
  <si>
    <t>součet</t>
  </si>
  <si>
    <t>neučast na některém závodu</t>
  </si>
  <si>
    <t>Moninec, Mikuláš</t>
  </si>
  <si>
    <t>Kainová, Kateřina</t>
  </si>
  <si>
    <t>Korvasová, Lucie</t>
  </si>
  <si>
    <t>Body Czech Open Benátky</t>
  </si>
  <si>
    <t>Vodičková, Sára</t>
  </si>
  <si>
    <t>Vodičková, Emma</t>
  </si>
  <si>
    <t>Mešková, Karolína</t>
  </si>
  <si>
    <t>Šťastná, Zuzana</t>
  </si>
  <si>
    <t>Vocásek, Matyáš</t>
  </si>
  <si>
    <t>Kazda, Albert</t>
  </si>
  <si>
    <t>Ouda, Richard</t>
  </si>
  <si>
    <t>Féna, Vojtěch</t>
  </si>
  <si>
    <t>Fuhrmann, Daniel</t>
  </si>
  <si>
    <t>Souček, Petr</t>
  </si>
  <si>
    <t>Hoďáková, Aneta</t>
  </si>
  <si>
    <t>Štěpánová, Emma</t>
  </si>
  <si>
    <t>Rašťák, Jan</t>
  </si>
  <si>
    <t>Popílková, Markéta</t>
  </si>
  <si>
    <t>Szkanderová, Zuzana</t>
  </si>
  <si>
    <t>Černínová, Anna-Marie</t>
  </si>
  <si>
    <t>Šídlo, Filip</t>
  </si>
  <si>
    <t>Srubková, Alice</t>
  </si>
  <si>
    <t>Zakouřil, Aleš</t>
  </si>
  <si>
    <t>Kremserová, Hana</t>
  </si>
  <si>
    <t>TJ Sokol Staré Město - Náchod</t>
  </si>
  <si>
    <t>3 závody, nejhorší nutno odstranit</t>
  </si>
  <si>
    <t>již spluňuje podmínky (min. 2 závody)</t>
  </si>
  <si>
    <t>již podmínky nesplňuje (min. 2 závody)</t>
  </si>
  <si>
    <t>MČR OPAVA ROZHODUJÍCÍ ZÁVOD PŘI SHODĚ CELKOVÉHO POČTU BODŮ</t>
  </si>
  <si>
    <t>MČR Opava</t>
  </si>
  <si>
    <t>Body MČR Opava</t>
  </si>
  <si>
    <t>Body Veselí</t>
  </si>
  <si>
    <t>Dobřenská, Adéla</t>
  </si>
  <si>
    <t>Popilková, Kristýna</t>
  </si>
  <si>
    <t>KSBM PRAHA</t>
  </si>
  <si>
    <t>Altan-Ochir, Buyandari</t>
  </si>
  <si>
    <t>TJ Sokol Staré Město-Náchod</t>
  </si>
  <si>
    <t>Kramlová, Julie</t>
  </si>
  <si>
    <t>Schmellerová, Julie</t>
  </si>
  <si>
    <t>DDMM (KSBM Praha)</t>
  </si>
  <si>
    <t>Tomášková, Sára Isabela</t>
  </si>
  <si>
    <t>Martinec, Tobiáš</t>
  </si>
  <si>
    <t>Kovář, Jan</t>
  </si>
  <si>
    <t>Švarc, Jakub</t>
  </si>
  <si>
    <t>Ota, David</t>
  </si>
  <si>
    <t>Holánová, Adéla</t>
  </si>
  <si>
    <t>Sportiline</t>
  </si>
  <si>
    <t>Kovářová, Jana</t>
  </si>
  <si>
    <t>Martinec, Oliver</t>
  </si>
  <si>
    <t>Prachorová, Johana</t>
  </si>
  <si>
    <t>Popl, Matěj</t>
  </si>
  <si>
    <t>Fajkus, Radek</t>
  </si>
  <si>
    <t>Meadows, Lahna</t>
  </si>
  <si>
    <t>ARENA GEISINGEN DEVELOPMENT TEAM</t>
  </si>
  <si>
    <t>AUS</t>
  </si>
  <si>
    <t>Remeš, Matěj</t>
  </si>
  <si>
    <t>Klembara, Jakub</t>
  </si>
  <si>
    <t>LUIGINO.sk</t>
  </si>
  <si>
    <t>Jílek, Metoděj</t>
  </si>
  <si>
    <t>Trnavský, Lukáš</t>
  </si>
  <si>
    <t>Kušová, Veronika</t>
  </si>
  <si>
    <t>Nekvapilová, Petra</t>
  </si>
  <si>
    <t>Štofirová, Emma</t>
  </si>
  <si>
    <t>ZVL RRTC Košice</t>
  </si>
  <si>
    <t>Hudačka, Martin</t>
  </si>
  <si>
    <t>PRK Prešov</t>
  </si>
  <si>
    <t>Moščák, Maroš</t>
  </si>
  <si>
    <t>RKIC Košice</t>
  </si>
  <si>
    <t>Paroulek, Samuel</t>
  </si>
  <si>
    <t>Václavíková, Daniela</t>
  </si>
  <si>
    <t>Reznerová, Tereza</t>
  </si>
  <si>
    <t>Tomanová, Ema</t>
  </si>
  <si>
    <t>Kmeťková, Lea</t>
  </si>
  <si>
    <t>Koťátko, Michal</t>
  </si>
  <si>
    <t>Moščák, Lukáš</t>
  </si>
  <si>
    <t>Sedlák, Dávid</t>
  </si>
  <si>
    <t>Skating Club Košice</t>
  </si>
  <si>
    <t>Žilka, Maxim</t>
  </si>
  <si>
    <t>SKP Kometa Brno</t>
  </si>
  <si>
    <t>Szöllös, Štefan</t>
  </si>
  <si>
    <t xml:space="preserve">TJ Sokol Běchovice II </t>
  </si>
  <si>
    <t>Bourely, Elea</t>
  </si>
  <si>
    <t>Maříková, Natálie</t>
  </si>
  <si>
    <t>Procházková, Lucie</t>
  </si>
  <si>
    <t>Kavanová, Lucie</t>
  </si>
  <si>
    <t>Kowalská, Viktorie</t>
  </si>
  <si>
    <t>Paterová, Odeta</t>
  </si>
  <si>
    <t>Wolfová, Elizabeth</t>
  </si>
  <si>
    <t>Páldyová, Ivana</t>
  </si>
  <si>
    <t>Ondrejová, Karolína</t>
  </si>
  <si>
    <t>Onušková, Tamara</t>
  </si>
  <si>
    <t>Krepsová, Aneta</t>
  </si>
  <si>
    <t>Lisecová, Eliška</t>
  </si>
  <si>
    <t>Špaková, Michaela</t>
  </si>
  <si>
    <t>Hanák, Matěj</t>
  </si>
  <si>
    <t>Padrta, Kryštof</t>
  </si>
  <si>
    <t>Pavera, Kryštof</t>
  </si>
  <si>
    <t>Marko, Jakub</t>
  </si>
  <si>
    <t>Suchý, Šimon</t>
  </si>
  <si>
    <t>Szöllös, Samuel</t>
  </si>
  <si>
    <t>Maximilián, Štefan</t>
  </si>
  <si>
    <t>Zelinková. Adéla</t>
  </si>
  <si>
    <t>Porada, Sviatoslava</t>
  </si>
  <si>
    <t>KSB TJ Žďár nad Sázavou</t>
  </si>
  <si>
    <t>Procházková, Anděla</t>
  </si>
  <si>
    <t>Vašková, Lucie</t>
  </si>
  <si>
    <t>Miškevocá, Tereza</t>
  </si>
  <si>
    <t>Padrtová, Emílie</t>
  </si>
  <si>
    <t>Šarmanová, Natálie</t>
  </si>
  <si>
    <t>Brych, Stella</t>
  </si>
  <si>
    <t>Kovařík, Vojtěch</t>
  </si>
  <si>
    <t>Považský, Ondřej</t>
  </si>
  <si>
    <t>Sochora, David</t>
  </si>
  <si>
    <t>Marko, Timur</t>
  </si>
  <si>
    <t>Sedlák, Tomáš</t>
  </si>
  <si>
    <t>Manderlová, Eliška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</si>
</sst>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color theme="2"/>
      <name val="Times New Roman"/>
      <family val="1"/>
      <charset val="238"/>
    </font>
    <font>
      <sz val="8"/>
      <color theme="2"/>
      <name val="Times New Roman"/>
      <family val="1"/>
      <charset val="238"/>
    </font>
    <font>
      <sz val="11"/>
      <color theme="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/>
    <xf numFmtId="1" fontId="2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5" borderId="0" xfId="0" applyFill="1"/>
    <xf numFmtId="1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0" fillId="6" borderId="0" xfId="0" applyFill="1"/>
    <xf numFmtId="0" fontId="0" fillId="4" borderId="0" xfId="0" applyFill="1"/>
    <xf numFmtId="0" fontId="1" fillId="0" borderId="0" xfId="0" applyFont="1" applyFill="1" applyBorder="1" applyAlignment="1">
      <alignment horizontal="center" vertical="top"/>
    </xf>
    <xf numFmtId="1" fontId="2" fillId="0" borderId="4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4" fillId="3" borderId="20" xfId="0" applyFont="1" applyFill="1" applyBorder="1"/>
    <xf numFmtId="0" fontId="4" fillId="3" borderId="14" xfId="0" applyFont="1" applyFill="1" applyBorder="1"/>
    <xf numFmtId="0" fontId="0" fillId="7" borderId="0" xfId="0" applyFill="1"/>
    <xf numFmtId="0" fontId="5" fillId="0" borderId="0" xfId="0" applyFont="1"/>
    <xf numFmtId="0" fontId="1" fillId="0" borderId="3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top"/>
    </xf>
    <xf numFmtId="0" fontId="4" fillId="3" borderId="27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2" fillId="0" borderId="26" xfId="0" applyFont="1" applyBorder="1" applyAlignment="1">
      <alignment horizontal="left" vertical="top"/>
    </xf>
    <xf numFmtId="1" fontId="2" fillId="0" borderId="14" xfId="0" applyNumberFormat="1" applyFont="1" applyBorder="1" applyAlignment="1">
      <alignment horizontal="right" vertical="top"/>
    </xf>
    <xf numFmtId="0" fontId="1" fillId="3" borderId="24" xfId="0" applyFont="1" applyFill="1" applyBorder="1" applyAlignment="1">
      <alignment horizontal="center" vertical="top"/>
    </xf>
    <xf numFmtId="1" fontId="2" fillId="0" borderId="20" xfId="0" applyNumberFormat="1" applyFont="1" applyBorder="1" applyAlignment="1">
      <alignment horizontal="right" vertical="top"/>
    </xf>
    <xf numFmtId="1" fontId="2" fillId="0" borderId="21" xfId="0" applyNumberFormat="1" applyFont="1" applyBorder="1" applyAlignment="1">
      <alignment horizontal="right" vertical="top"/>
    </xf>
    <xf numFmtId="0" fontId="4" fillId="3" borderId="24" xfId="0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center" vertical="top"/>
    </xf>
    <xf numFmtId="1" fontId="2" fillId="0" borderId="13" xfId="0" applyNumberFormat="1" applyFont="1" applyBorder="1" applyAlignment="1">
      <alignment horizontal="right" vertical="top"/>
    </xf>
    <xf numFmtId="0" fontId="5" fillId="7" borderId="40" xfId="0" applyFont="1" applyFill="1" applyBorder="1"/>
    <xf numFmtId="0" fontId="5" fillId="7" borderId="41" xfId="0" applyFont="1" applyFill="1" applyBorder="1"/>
    <xf numFmtId="0" fontId="5" fillId="7" borderId="42" xfId="0" applyFont="1" applyFill="1" applyBorder="1"/>
    <xf numFmtId="0" fontId="2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/>
    </xf>
    <xf numFmtId="0" fontId="0" fillId="0" borderId="0" xfId="0" applyBorder="1"/>
    <xf numFmtId="0" fontId="2" fillId="0" borderId="38" xfId="0" applyFont="1" applyFill="1" applyBorder="1" applyAlignment="1">
      <alignment horizontal="left" vertical="top"/>
    </xf>
    <xf numFmtId="1" fontId="2" fillId="0" borderId="10" xfId="0" applyNumberFormat="1" applyFont="1" applyBorder="1" applyAlignment="1">
      <alignment horizontal="right" vertical="top"/>
    </xf>
    <xf numFmtId="0" fontId="1" fillId="0" borderId="3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/>
    </xf>
    <xf numFmtId="0" fontId="1" fillId="8" borderId="33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horizontal="left" vertical="top"/>
    </xf>
    <xf numFmtId="0" fontId="1" fillId="8" borderId="3" xfId="0" applyFont="1" applyFill="1" applyBorder="1" applyAlignment="1">
      <alignment horizontal="left" vertical="top"/>
    </xf>
    <xf numFmtId="0" fontId="8" fillId="8" borderId="3" xfId="0" applyFont="1" applyFill="1" applyBorder="1" applyAlignment="1">
      <alignment horizontal="center" vertical="top"/>
    </xf>
    <xf numFmtId="0" fontId="9" fillId="0" borderId="0" xfId="0" applyFont="1"/>
    <xf numFmtId="0" fontId="8" fillId="0" borderId="3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left" vertical="top"/>
    </xf>
    <xf numFmtId="0" fontId="2" fillId="8" borderId="9" xfId="0" applyFont="1" applyFill="1" applyBorder="1" applyAlignment="1">
      <alignment horizontal="left" vertical="top"/>
    </xf>
    <xf numFmtId="0" fontId="0" fillId="0" borderId="48" xfId="0" applyBorder="1"/>
    <xf numFmtId="0" fontId="10" fillId="8" borderId="49" xfId="0" applyFont="1" applyFill="1" applyBorder="1" applyAlignment="1">
      <alignment horizontal="left" vertical="top"/>
    </xf>
    <xf numFmtId="0" fontId="11" fillId="8" borderId="0" xfId="0" applyFont="1" applyFill="1" applyBorder="1" applyAlignment="1">
      <alignment horizontal="left" vertical="top"/>
    </xf>
    <xf numFmtId="0" fontId="10" fillId="8" borderId="47" xfId="0" applyFont="1" applyFill="1" applyBorder="1" applyAlignment="1">
      <alignment horizontal="left" vertical="top"/>
    </xf>
    <xf numFmtId="0" fontId="11" fillId="8" borderId="50" xfId="0" applyFont="1" applyFill="1" applyBorder="1" applyAlignment="1">
      <alignment horizontal="left" vertical="top"/>
    </xf>
    <xf numFmtId="0" fontId="11" fillId="8" borderId="47" xfId="0" applyFont="1" applyFill="1" applyBorder="1" applyAlignment="1">
      <alignment horizontal="center" vertical="top"/>
    </xf>
    <xf numFmtId="0" fontId="10" fillId="8" borderId="51" xfId="0" applyFont="1" applyFill="1" applyBorder="1" applyAlignment="1">
      <alignment horizontal="left" vertical="top"/>
    </xf>
    <xf numFmtId="0" fontId="11" fillId="8" borderId="52" xfId="0" applyFont="1" applyFill="1" applyBorder="1" applyAlignment="1">
      <alignment horizontal="left" vertical="top"/>
    </xf>
    <xf numFmtId="0" fontId="11" fillId="8" borderId="51" xfId="0" applyFont="1" applyFill="1" applyBorder="1" applyAlignment="1">
      <alignment horizontal="center" vertical="top"/>
    </xf>
    <xf numFmtId="0" fontId="10" fillId="8" borderId="53" xfId="0" applyFont="1" applyFill="1" applyBorder="1" applyAlignment="1">
      <alignment horizontal="left" vertical="top"/>
    </xf>
    <xf numFmtId="0" fontId="11" fillId="8" borderId="54" xfId="0" applyFont="1" applyFill="1" applyBorder="1" applyAlignment="1">
      <alignment horizontal="left" vertical="top"/>
    </xf>
    <xf numFmtId="0" fontId="11" fillId="8" borderId="53" xfId="0" applyFont="1" applyFill="1" applyBorder="1" applyAlignment="1">
      <alignment horizontal="center" vertical="top"/>
    </xf>
    <xf numFmtId="0" fontId="12" fillId="0" borderId="47" xfId="0" applyFont="1" applyBorder="1"/>
    <xf numFmtId="0" fontId="12" fillId="0" borderId="50" xfId="0" applyFont="1" applyBorder="1"/>
    <xf numFmtId="0" fontId="0" fillId="0" borderId="55" xfId="0" applyBorder="1"/>
    <xf numFmtId="0" fontId="0" fillId="0" borderId="56" xfId="0" applyBorder="1"/>
    <xf numFmtId="0" fontId="12" fillId="0" borderId="57" xfId="0" applyFont="1" applyBorder="1"/>
    <xf numFmtId="0" fontId="11" fillId="8" borderId="49" xfId="0" applyFont="1" applyFill="1" applyBorder="1" applyAlignment="1">
      <alignment horizontal="center" vertical="top"/>
    </xf>
    <xf numFmtId="0" fontId="0" fillId="0" borderId="58" xfId="0" applyBorder="1"/>
    <xf numFmtId="0" fontId="0" fillId="0" borderId="50" xfId="0" applyBorder="1"/>
    <xf numFmtId="0" fontId="0" fillId="0" borderId="59" xfId="0" applyBorder="1"/>
    <xf numFmtId="0" fontId="0" fillId="0" borderId="60" xfId="0" applyBorder="1"/>
    <xf numFmtId="0" fontId="1" fillId="8" borderId="7" xfId="0" applyFont="1" applyFill="1" applyBorder="1" applyAlignment="1">
      <alignment horizontal="center" vertical="top"/>
    </xf>
    <xf numFmtId="0" fontId="1" fillId="8" borderId="47" xfId="0" applyFont="1" applyFill="1" applyBorder="1" applyAlignment="1">
      <alignment horizontal="center" vertical="top"/>
    </xf>
    <xf numFmtId="0" fontId="0" fillId="0" borderId="61" xfId="0" applyBorder="1"/>
    <xf numFmtId="0" fontId="11" fillId="8" borderId="55" xfId="0" applyFont="1" applyFill="1" applyBorder="1" applyAlignment="1">
      <alignment horizontal="center" vertical="top"/>
    </xf>
    <xf numFmtId="0" fontId="11" fillId="8" borderId="59" xfId="0" applyFont="1" applyFill="1" applyBorder="1" applyAlignment="1">
      <alignment horizontal="center" vertical="top"/>
    </xf>
    <xf numFmtId="0" fontId="11" fillId="8" borderId="58" xfId="0" applyFont="1" applyFill="1" applyBorder="1" applyAlignment="1">
      <alignment horizontal="center" vertical="top"/>
    </xf>
    <xf numFmtId="0" fontId="11" fillId="8" borderId="51" xfId="0" applyFont="1" applyFill="1" applyBorder="1" applyAlignment="1">
      <alignment horizontal="left" vertical="top"/>
    </xf>
    <xf numFmtId="0" fontId="11" fillId="8" borderId="47" xfId="0" applyFont="1" applyFill="1" applyBorder="1" applyAlignment="1">
      <alignment horizontal="left" vertical="top"/>
    </xf>
    <xf numFmtId="0" fontId="11" fillId="8" borderId="49" xfId="0" applyFont="1" applyFill="1" applyBorder="1" applyAlignment="1">
      <alignment horizontal="left" vertical="top"/>
    </xf>
    <xf numFmtId="0" fontId="11" fillId="8" borderId="53" xfId="0" applyFont="1" applyFill="1" applyBorder="1" applyAlignment="1">
      <alignment horizontal="left" vertical="top"/>
    </xf>
    <xf numFmtId="0" fontId="11" fillId="8" borderId="56" xfId="0" applyFont="1" applyFill="1" applyBorder="1" applyAlignment="1">
      <alignment horizontal="center" vertical="top"/>
    </xf>
    <xf numFmtId="0" fontId="10" fillId="8" borderId="58" xfId="0" applyFont="1" applyFill="1" applyBorder="1" applyAlignment="1">
      <alignment horizontal="left" vertical="top"/>
    </xf>
    <xf numFmtId="0" fontId="10" fillId="8" borderId="56" xfId="0" applyFont="1" applyFill="1" applyBorder="1" applyAlignment="1">
      <alignment horizontal="left" vertical="top"/>
    </xf>
    <xf numFmtId="0" fontId="10" fillId="8" borderId="59" xfId="0" applyFont="1" applyFill="1" applyBorder="1" applyAlignment="1">
      <alignment horizontal="left" vertical="top"/>
    </xf>
    <xf numFmtId="0" fontId="12" fillId="0" borderId="58" xfId="0" applyFont="1" applyBorder="1"/>
    <xf numFmtId="0" fontId="10" fillId="8" borderId="55" xfId="0" applyFont="1" applyFill="1" applyBorder="1" applyAlignment="1">
      <alignment horizontal="left" vertical="top"/>
    </xf>
    <xf numFmtId="0" fontId="0" fillId="0" borderId="49" xfId="0" applyBorder="1"/>
    <xf numFmtId="0" fontId="0" fillId="0" borderId="53" xfId="0" applyBorder="1"/>
    <xf numFmtId="0" fontId="0" fillId="0" borderId="51" xfId="0" applyBorder="1"/>
    <xf numFmtId="0" fontId="0" fillId="0" borderId="47" xfId="0" applyBorder="1"/>
    <xf numFmtId="0" fontId="2" fillId="8" borderId="47" xfId="0" applyFont="1" applyFill="1" applyBorder="1" applyAlignment="1">
      <alignment horizontal="left" vertical="top"/>
    </xf>
    <xf numFmtId="0" fontId="2" fillId="8" borderId="51" xfId="0" applyFont="1" applyFill="1" applyBorder="1" applyAlignment="1">
      <alignment horizontal="left" vertical="top"/>
    </xf>
    <xf numFmtId="0" fontId="2" fillId="8" borderId="49" xfId="0" applyFont="1" applyFill="1" applyBorder="1" applyAlignment="1">
      <alignment horizontal="left" vertical="top"/>
    </xf>
    <xf numFmtId="0" fontId="0" fillId="0" borderId="57" xfId="0" applyBorder="1"/>
    <xf numFmtId="0" fontId="1" fillId="8" borderId="55" xfId="0" applyFont="1" applyFill="1" applyBorder="1" applyAlignment="1">
      <alignment horizontal="center" vertical="top"/>
    </xf>
    <xf numFmtId="0" fontId="1" fillId="8" borderId="58" xfId="0" applyFont="1" applyFill="1" applyBorder="1" applyAlignment="1">
      <alignment horizontal="center" vertical="top"/>
    </xf>
    <xf numFmtId="0" fontId="1" fillId="8" borderId="59" xfId="0" applyFont="1" applyFill="1" applyBorder="1" applyAlignment="1">
      <alignment horizontal="center" vertical="top"/>
    </xf>
    <xf numFmtId="0" fontId="1" fillId="8" borderId="56" xfId="0" applyFont="1" applyFill="1" applyBorder="1" applyAlignment="1">
      <alignment horizontal="center" vertical="top"/>
    </xf>
    <xf numFmtId="0" fontId="1" fillId="8" borderId="51" xfId="0" applyFont="1" applyFill="1" applyBorder="1" applyAlignment="1">
      <alignment horizontal="left" vertical="top"/>
    </xf>
    <xf numFmtId="0" fontId="1" fillId="8" borderId="47" xfId="0" applyFont="1" applyFill="1" applyBorder="1" applyAlignment="1">
      <alignment horizontal="left" vertical="top"/>
    </xf>
    <xf numFmtId="0" fontId="1" fillId="8" borderId="49" xfId="0" applyFont="1" applyFill="1" applyBorder="1" applyAlignment="1">
      <alignment horizontal="left" vertical="top"/>
    </xf>
    <xf numFmtId="0" fontId="1" fillId="8" borderId="53" xfId="0" applyFont="1" applyFill="1" applyBorder="1" applyAlignment="1">
      <alignment horizontal="left" vertical="top"/>
    </xf>
    <xf numFmtId="0" fontId="0" fillId="0" borderId="54" xfId="0" applyBorder="1"/>
    <xf numFmtId="0" fontId="2" fillId="8" borderId="55" xfId="0" applyFont="1" applyFill="1" applyBorder="1" applyAlignment="1">
      <alignment horizontal="left" vertical="top"/>
    </xf>
    <xf numFmtId="0" fontId="2" fillId="8" borderId="58" xfId="0" applyFont="1" applyFill="1" applyBorder="1" applyAlignment="1">
      <alignment horizontal="left" vertical="top"/>
    </xf>
    <xf numFmtId="0" fontId="2" fillId="8" borderId="59" xfId="0" applyFont="1" applyFill="1" applyBorder="1" applyAlignment="1">
      <alignment horizontal="left" vertical="top"/>
    </xf>
    <xf numFmtId="0" fontId="2" fillId="8" borderId="56" xfId="0" applyFont="1" applyFill="1" applyBorder="1" applyAlignment="1">
      <alignment horizontal="left" vertical="top"/>
    </xf>
    <xf numFmtId="0" fontId="2" fillId="8" borderId="33" xfId="0" applyFont="1" applyFill="1" applyBorder="1" applyAlignment="1">
      <alignment horizontal="left" vertical="top"/>
    </xf>
    <xf numFmtId="0" fontId="1" fillId="8" borderId="33" xfId="0" applyFont="1" applyFill="1" applyBorder="1" applyAlignment="1">
      <alignment horizontal="left" vertical="top"/>
    </xf>
    <xf numFmtId="0" fontId="2" fillId="8" borderId="38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1" fontId="2" fillId="8" borderId="4" xfId="0" applyNumberFormat="1" applyFont="1" applyFill="1" applyBorder="1" applyAlignment="1">
      <alignment horizontal="right" vertical="top"/>
    </xf>
    <xf numFmtId="1" fontId="2" fillId="8" borderId="22" xfId="0" applyNumberFormat="1" applyFont="1" applyFill="1" applyBorder="1" applyAlignment="1">
      <alignment horizontal="right" vertical="top"/>
    </xf>
    <xf numFmtId="0" fontId="1" fillId="8" borderId="26" xfId="0" applyFont="1" applyFill="1" applyBorder="1" applyAlignment="1">
      <alignment horizontal="center" vertical="top"/>
    </xf>
    <xf numFmtId="0" fontId="2" fillId="8" borderId="60" xfId="0" applyFont="1" applyFill="1" applyBorder="1" applyAlignment="1">
      <alignment horizontal="left" vertical="top"/>
    </xf>
    <xf numFmtId="0" fontId="0" fillId="8" borderId="57" xfId="0" applyFill="1" applyBorder="1"/>
    <xf numFmtId="0" fontId="0" fillId="8" borderId="58" xfId="0" applyFill="1" applyBorder="1"/>
    <xf numFmtId="0" fontId="2" fillId="8" borderId="61" xfId="0" applyFont="1" applyFill="1" applyBorder="1" applyAlignment="1">
      <alignment horizontal="left" vertical="top"/>
    </xf>
    <xf numFmtId="0" fontId="0" fillId="8" borderId="61" xfId="0" applyFill="1" applyBorder="1"/>
    <xf numFmtId="0" fontId="0" fillId="8" borderId="56" xfId="0" applyFill="1" applyBorder="1"/>
    <xf numFmtId="0" fontId="2" fillId="8" borderId="57" xfId="0" applyFont="1" applyFill="1" applyBorder="1" applyAlignment="1">
      <alignment horizontal="left" vertical="top"/>
    </xf>
    <xf numFmtId="0" fontId="0" fillId="8" borderId="47" xfId="0" applyFill="1" applyBorder="1"/>
    <xf numFmtId="0" fontId="0" fillId="8" borderId="53" xfId="0" applyFill="1" applyBorder="1"/>
    <xf numFmtId="0" fontId="2" fillId="8" borderId="48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 readingOrder="1"/>
    </xf>
    <xf numFmtId="0" fontId="2" fillId="2" borderId="43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36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30" xfId="0" applyFont="1" applyBorder="1" applyAlignment="1">
      <alignment horizontal="center" vertical="top" wrapText="1" readingOrder="1"/>
    </xf>
    <xf numFmtId="0" fontId="1" fillId="0" borderId="39" xfId="0" applyFont="1" applyBorder="1" applyAlignment="1">
      <alignment horizontal="center" vertical="top" wrapText="1" readingOrder="1"/>
    </xf>
    <xf numFmtId="0" fontId="1" fillId="0" borderId="32" xfId="0" applyFont="1" applyBorder="1" applyAlignment="1">
      <alignment horizontal="center" vertical="center" wrapText="1" readingOrder="1"/>
    </xf>
    <xf numFmtId="0" fontId="1" fillId="0" borderId="37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29" xfId="0" applyFont="1" applyBorder="1" applyAlignment="1">
      <alignment horizontal="center" vertical="center" wrapText="1" readingOrder="1"/>
    </xf>
    <xf numFmtId="0" fontId="1" fillId="0" borderId="28" xfId="0" applyFont="1" applyBorder="1" applyAlignment="1">
      <alignment horizontal="center" vertical="center" wrapText="1" readingOrder="1"/>
    </xf>
    <xf numFmtId="0" fontId="4" fillId="3" borderId="3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4" fillId="3" borderId="3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1" fontId="2" fillId="7" borderId="4" xfId="0" applyNumberFormat="1" applyFont="1" applyFill="1" applyBorder="1" applyAlignment="1">
      <alignment horizontal="right" vertical="top"/>
    </xf>
    <xf numFmtId="1" fontId="2" fillId="7" borderId="22" xfId="0" applyNumberFormat="1" applyFont="1" applyFill="1" applyBorder="1" applyAlignment="1">
      <alignment horizontal="right" vertical="top"/>
    </xf>
    <xf numFmtId="0" fontId="8" fillId="4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  <color rgb="FFE35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80F6-FD6B-4121-B7B3-8E6E05D611CD}">
  <dimension ref="B1:T116"/>
  <sheetViews>
    <sheetView topLeftCell="B54" zoomScale="105" workbookViewId="0">
      <selection activeCell="D78" sqref="D78"/>
    </sheetView>
  </sheetViews>
  <sheetFormatPr defaultRowHeight="14.4" x14ac:dyDescent="0.3"/>
  <cols>
    <col min="3" max="3" width="16.33203125" bestFit="1" customWidth="1"/>
    <col min="4" max="4" width="19.109375" bestFit="1" customWidth="1"/>
    <col min="6" max="8" width="8.88671875" style="78"/>
    <col min="9" max="9" width="8.88671875" style="21"/>
    <col min="11" max="11" width="9.21875" style="66" bestFit="1" customWidth="1"/>
    <col min="12" max="12" width="8.88671875" style="66"/>
  </cols>
  <sheetData>
    <row r="1" spans="2:20" ht="18.600000000000001" thickBot="1" x14ac:dyDescent="0.4">
      <c r="B1" s="1" t="s">
        <v>19</v>
      </c>
    </row>
    <row r="2" spans="2:20" x14ac:dyDescent="0.3">
      <c r="B2" s="173" t="s">
        <v>0</v>
      </c>
      <c r="C2" s="179" t="s">
        <v>1</v>
      </c>
      <c r="D2" s="177" t="s">
        <v>2</v>
      </c>
      <c r="E2" s="177" t="s">
        <v>3</v>
      </c>
      <c r="F2" s="171" t="s">
        <v>107</v>
      </c>
      <c r="G2" s="171" t="s">
        <v>134</v>
      </c>
      <c r="H2" s="171" t="s">
        <v>135</v>
      </c>
      <c r="I2" s="167" t="s">
        <v>84</v>
      </c>
      <c r="J2" s="161" t="s">
        <v>101</v>
      </c>
      <c r="K2" s="163" t="s">
        <v>133</v>
      </c>
      <c r="L2" s="165" t="s">
        <v>102</v>
      </c>
      <c r="N2" s="6"/>
      <c r="O2" t="s">
        <v>130</v>
      </c>
    </row>
    <row r="3" spans="2:20" ht="15" thickBot="1" x14ac:dyDescent="0.35">
      <c r="B3" s="174"/>
      <c r="C3" s="180"/>
      <c r="D3" s="178"/>
      <c r="E3" s="178"/>
      <c r="F3" s="172"/>
      <c r="G3" s="172"/>
      <c r="H3" s="172"/>
      <c r="I3" s="168"/>
      <c r="J3" s="162"/>
      <c r="K3" s="164"/>
      <c r="L3" s="166"/>
      <c r="N3" s="11"/>
      <c r="O3" t="s">
        <v>131</v>
      </c>
    </row>
    <row r="4" spans="2:20" ht="15" thickBot="1" x14ac:dyDescent="0.35">
      <c r="B4" s="41">
        <v>1</v>
      </c>
      <c r="C4" s="75" t="s">
        <v>119</v>
      </c>
      <c r="D4" s="76" t="s">
        <v>9</v>
      </c>
      <c r="E4" s="72" t="s">
        <v>6</v>
      </c>
      <c r="F4" s="77">
        <v>11</v>
      </c>
      <c r="G4" s="77">
        <v>11</v>
      </c>
      <c r="H4" s="77"/>
      <c r="I4" s="40">
        <f>SUM(F4+G4+H4)</f>
        <v>22</v>
      </c>
      <c r="J4" s="28">
        <f>I4</f>
        <v>22</v>
      </c>
      <c r="K4" s="63">
        <f>G4</f>
        <v>11</v>
      </c>
      <c r="L4" s="63">
        <f>SUM(J4+K4)</f>
        <v>33</v>
      </c>
      <c r="N4" s="20"/>
      <c r="O4" t="s">
        <v>129</v>
      </c>
    </row>
    <row r="5" spans="2:20" ht="15" thickBot="1" x14ac:dyDescent="0.35">
      <c r="B5" s="31">
        <v>2</v>
      </c>
      <c r="C5" s="75" t="s">
        <v>137</v>
      </c>
      <c r="D5" s="76" t="s">
        <v>138</v>
      </c>
      <c r="E5" s="72" t="s">
        <v>6</v>
      </c>
      <c r="F5" s="77">
        <v>9</v>
      </c>
      <c r="G5" s="77">
        <v>10</v>
      </c>
      <c r="H5" s="77"/>
      <c r="I5" s="40">
        <f>SUM(F5+G5+H5)</f>
        <v>19</v>
      </c>
      <c r="J5" s="28">
        <f>I5</f>
        <v>19</v>
      </c>
      <c r="K5" s="63">
        <f>G5</f>
        <v>10</v>
      </c>
      <c r="L5" s="63">
        <f>SUM(J5+K5)</f>
        <v>29</v>
      </c>
      <c r="N5" s="12"/>
      <c r="O5" t="s">
        <v>103</v>
      </c>
    </row>
    <row r="6" spans="2:20" ht="15" thickBot="1" x14ac:dyDescent="0.35">
      <c r="B6" s="31">
        <v>3</v>
      </c>
      <c r="C6" s="75" t="s">
        <v>111</v>
      </c>
      <c r="D6" s="76" t="s">
        <v>9</v>
      </c>
      <c r="E6" s="72" t="s">
        <v>6</v>
      </c>
      <c r="F6" s="77">
        <v>7</v>
      </c>
      <c r="G6" s="77">
        <v>5</v>
      </c>
      <c r="H6" s="77"/>
      <c r="I6" s="40">
        <f>SUM(F6+G6+H6)</f>
        <v>12</v>
      </c>
      <c r="J6" s="28">
        <f>I6</f>
        <v>12</v>
      </c>
      <c r="K6" s="63">
        <f>G6</f>
        <v>5</v>
      </c>
      <c r="L6" s="63">
        <f>SUM(J6+K6)</f>
        <v>17</v>
      </c>
    </row>
    <row r="7" spans="2:20" ht="15" thickBot="1" x14ac:dyDescent="0.35">
      <c r="B7" s="31">
        <v>4</v>
      </c>
      <c r="C7" s="75" t="s">
        <v>136</v>
      </c>
      <c r="D7" s="76" t="s">
        <v>9</v>
      </c>
      <c r="E7" s="72" t="s">
        <v>6</v>
      </c>
      <c r="F7" s="77">
        <v>10</v>
      </c>
      <c r="G7" s="205"/>
      <c r="H7" s="77"/>
      <c r="I7" s="40">
        <f>SUM(F7+G7+H7)</f>
        <v>10</v>
      </c>
      <c r="J7" s="28">
        <f>I7</f>
        <v>10</v>
      </c>
      <c r="K7" s="63">
        <f>G7</f>
        <v>0</v>
      </c>
      <c r="L7" s="63">
        <f>SUM(J7+K7)</f>
        <v>10</v>
      </c>
    </row>
    <row r="8" spans="2:20" ht="15" thickBot="1" x14ac:dyDescent="0.35">
      <c r="B8" s="31">
        <v>5</v>
      </c>
      <c r="C8" s="75" t="s">
        <v>208</v>
      </c>
      <c r="D8" s="76" t="s">
        <v>207</v>
      </c>
      <c r="E8" s="72" t="s">
        <v>6</v>
      </c>
      <c r="F8" s="205"/>
      <c r="G8" s="77">
        <v>9</v>
      </c>
      <c r="H8" s="77"/>
      <c r="I8" s="40">
        <f>SUM(F8+G8+H8)</f>
        <v>9</v>
      </c>
      <c r="J8" s="28">
        <f>I8</f>
        <v>9</v>
      </c>
      <c r="K8" s="63">
        <f>G8</f>
        <v>9</v>
      </c>
      <c r="L8" s="63">
        <f>SUM(J8+K8)</f>
        <v>18</v>
      </c>
      <c r="N8" s="42" t="s">
        <v>132</v>
      </c>
      <c r="O8" s="43"/>
      <c r="P8" s="43"/>
      <c r="Q8" s="43"/>
      <c r="R8" s="43"/>
      <c r="S8" s="43"/>
      <c r="T8" s="44"/>
    </row>
    <row r="9" spans="2:20" ht="15" thickBot="1" x14ac:dyDescent="0.35">
      <c r="B9" s="31">
        <v>6</v>
      </c>
      <c r="C9" s="75" t="s">
        <v>139</v>
      </c>
      <c r="D9" s="76" t="s">
        <v>140</v>
      </c>
      <c r="E9" s="72" t="s">
        <v>6</v>
      </c>
      <c r="F9" s="77">
        <v>8</v>
      </c>
      <c r="G9" s="205"/>
      <c r="H9" s="77"/>
      <c r="I9" s="40">
        <f>SUM(F9+G9+H9)</f>
        <v>8</v>
      </c>
      <c r="J9" s="28">
        <f>I9</f>
        <v>8</v>
      </c>
      <c r="K9" s="63">
        <f>G9</f>
        <v>0</v>
      </c>
      <c r="L9" s="63">
        <f>SUM(J9+K9)</f>
        <v>8</v>
      </c>
    </row>
    <row r="10" spans="2:20" ht="15" thickBot="1" x14ac:dyDescent="0.35">
      <c r="B10" s="31">
        <v>7</v>
      </c>
      <c r="C10" s="75" t="s">
        <v>209</v>
      </c>
      <c r="D10" s="76" t="s">
        <v>207</v>
      </c>
      <c r="E10" s="72" t="s">
        <v>6</v>
      </c>
      <c r="F10" s="205"/>
      <c r="G10" s="77">
        <v>8</v>
      </c>
      <c r="H10" s="77"/>
      <c r="I10" s="40">
        <f>SUM(F10+G10+H10)</f>
        <v>8</v>
      </c>
      <c r="J10" s="28">
        <f>I10</f>
        <v>8</v>
      </c>
      <c r="K10" s="63">
        <f>G10</f>
        <v>8</v>
      </c>
      <c r="L10" s="63">
        <f>SUM(J10+K10)</f>
        <v>16</v>
      </c>
    </row>
    <row r="11" spans="2:20" ht="15" thickBot="1" x14ac:dyDescent="0.35">
      <c r="B11" s="31">
        <v>8</v>
      </c>
      <c r="C11" s="75" t="s">
        <v>205</v>
      </c>
      <c r="D11" s="76" t="s">
        <v>21</v>
      </c>
      <c r="E11" s="72" t="s">
        <v>6</v>
      </c>
      <c r="F11" s="205"/>
      <c r="G11" s="77">
        <v>7</v>
      </c>
      <c r="H11" s="77"/>
      <c r="I11" s="40">
        <f>SUM(F11+G11+H11)</f>
        <v>7</v>
      </c>
      <c r="J11" s="28">
        <f>I11</f>
        <v>7</v>
      </c>
      <c r="K11" s="63">
        <f>G11</f>
        <v>7</v>
      </c>
      <c r="L11" s="63">
        <f>SUM(J11+K11)</f>
        <v>14</v>
      </c>
    </row>
    <row r="12" spans="2:20" ht="15" thickBot="1" x14ac:dyDescent="0.35">
      <c r="B12" s="31">
        <v>9</v>
      </c>
      <c r="C12" s="75" t="s">
        <v>109</v>
      </c>
      <c r="D12" s="76" t="s">
        <v>14</v>
      </c>
      <c r="E12" s="72" t="s">
        <v>6</v>
      </c>
      <c r="F12" s="77">
        <v>6</v>
      </c>
      <c r="G12" s="205"/>
      <c r="H12" s="77"/>
      <c r="I12" s="40">
        <f>SUM(F12+G12+H12)</f>
        <v>6</v>
      </c>
      <c r="J12" s="28">
        <f>I12</f>
        <v>6</v>
      </c>
      <c r="K12" s="63">
        <f>G12</f>
        <v>0</v>
      </c>
      <c r="L12" s="63">
        <f>SUM(J12+K12)</f>
        <v>6</v>
      </c>
      <c r="O12" s="90"/>
      <c r="P12" s="91"/>
      <c r="Q12" s="92"/>
    </row>
    <row r="13" spans="2:20" ht="15" thickBot="1" x14ac:dyDescent="0.35">
      <c r="B13" s="31">
        <v>10</v>
      </c>
      <c r="C13" s="75" t="s">
        <v>210</v>
      </c>
      <c r="D13" s="76" t="s">
        <v>88</v>
      </c>
      <c r="E13" s="72" t="s">
        <v>6</v>
      </c>
      <c r="F13" s="205"/>
      <c r="G13" s="77">
        <v>6</v>
      </c>
      <c r="H13" s="77"/>
      <c r="I13" s="40">
        <f>SUM(F13+G13+H13)</f>
        <v>6</v>
      </c>
      <c r="J13" s="28">
        <f>I13</f>
        <v>6</v>
      </c>
      <c r="K13" s="63">
        <f>G13</f>
        <v>6</v>
      </c>
      <c r="L13" s="63">
        <f>SUM(J13+K13)</f>
        <v>12</v>
      </c>
      <c r="O13" s="96"/>
      <c r="P13" s="100"/>
      <c r="Q13" s="96"/>
      <c r="R13" s="98"/>
    </row>
    <row r="14" spans="2:20" ht="15" thickBot="1" x14ac:dyDescent="0.35">
      <c r="B14" s="31">
        <v>11</v>
      </c>
      <c r="C14" s="75" t="s">
        <v>108</v>
      </c>
      <c r="D14" s="76" t="s">
        <v>14</v>
      </c>
      <c r="E14" s="72" t="s">
        <v>6</v>
      </c>
      <c r="F14" s="77">
        <v>5</v>
      </c>
      <c r="G14" s="205"/>
      <c r="H14" s="77"/>
      <c r="I14" s="40">
        <f>SUM(F14+G14+H14)</f>
        <v>5</v>
      </c>
      <c r="J14" s="28">
        <f>I14</f>
        <v>5</v>
      </c>
      <c r="K14" s="63">
        <f>G14</f>
        <v>0</v>
      </c>
      <c r="L14" s="63">
        <f>SUM(J14+K14)</f>
        <v>5</v>
      </c>
      <c r="N14" s="84"/>
      <c r="O14" s="93"/>
      <c r="P14" s="94"/>
      <c r="Q14" s="95"/>
      <c r="R14" s="99"/>
    </row>
    <row r="15" spans="2:20" ht="15" thickBot="1" x14ac:dyDescent="0.35">
      <c r="B15" s="31">
        <v>12</v>
      </c>
      <c r="C15" s="75" t="s">
        <v>141</v>
      </c>
      <c r="D15" s="76" t="s">
        <v>140</v>
      </c>
      <c r="E15" s="72" t="s">
        <v>6</v>
      </c>
      <c r="F15" s="77">
        <v>4</v>
      </c>
      <c r="G15" s="205"/>
      <c r="H15" s="77"/>
      <c r="I15" s="40">
        <f>SUM(F15+G15+H15)</f>
        <v>4</v>
      </c>
      <c r="J15" s="28">
        <f>I15</f>
        <v>4</v>
      </c>
      <c r="K15" s="63">
        <f>G15</f>
        <v>0</v>
      </c>
      <c r="L15" s="63">
        <f>SUM(J15+K15)</f>
        <v>4</v>
      </c>
      <c r="O15" s="93"/>
      <c r="P15" s="94"/>
      <c r="Q15" s="95"/>
    </row>
    <row r="16" spans="2:20" ht="15" thickBot="1" x14ac:dyDescent="0.35">
      <c r="B16" s="31">
        <v>13</v>
      </c>
      <c r="C16" s="75" t="s">
        <v>213</v>
      </c>
      <c r="D16" s="76" t="s">
        <v>167</v>
      </c>
      <c r="E16" s="72" t="s">
        <v>10</v>
      </c>
      <c r="F16" s="205"/>
      <c r="G16" s="77">
        <v>4</v>
      </c>
      <c r="H16" s="77"/>
      <c r="I16" s="40">
        <f>SUM(F16+G16+H16)</f>
        <v>4</v>
      </c>
      <c r="J16" s="28">
        <f>I16</f>
        <v>4</v>
      </c>
      <c r="K16" s="63">
        <f>G16</f>
        <v>4</v>
      </c>
      <c r="L16" s="63">
        <f>SUM(J16+K16)</f>
        <v>8</v>
      </c>
      <c r="O16" s="85"/>
      <c r="P16" s="86"/>
      <c r="Q16" s="101"/>
    </row>
    <row r="17" spans="2:19" ht="15" thickBot="1" x14ac:dyDescent="0.35">
      <c r="B17" s="31">
        <v>14</v>
      </c>
      <c r="C17" s="75" t="s">
        <v>142</v>
      </c>
      <c r="D17" s="76" t="s">
        <v>143</v>
      </c>
      <c r="E17" s="72" t="s">
        <v>6</v>
      </c>
      <c r="F17" s="77">
        <v>3</v>
      </c>
      <c r="G17" s="205"/>
      <c r="H17" s="77"/>
      <c r="I17" s="40">
        <f>SUM(F17+G17+H17)</f>
        <v>3</v>
      </c>
      <c r="J17" s="28">
        <f>I17</f>
        <v>3</v>
      </c>
      <c r="K17" s="63">
        <f>G17</f>
        <v>0</v>
      </c>
      <c r="L17" s="63">
        <f>SUM(J17+K17)</f>
        <v>3</v>
      </c>
      <c r="O17" s="90"/>
      <c r="P17" s="91"/>
      <c r="Q17" s="92"/>
      <c r="R17" s="98"/>
    </row>
    <row r="18" spans="2:19" ht="15" thickBot="1" x14ac:dyDescent="0.35">
      <c r="B18" s="31">
        <v>15</v>
      </c>
      <c r="C18" s="75" t="s">
        <v>206</v>
      </c>
      <c r="D18" s="76" t="s">
        <v>207</v>
      </c>
      <c r="E18" s="72" t="s">
        <v>6</v>
      </c>
      <c r="F18" s="205"/>
      <c r="G18" s="77">
        <v>3</v>
      </c>
      <c r="H18" s="77"/>
      <c r="I18" s="40">
        <f>SUM(F18+G18+H18)</f>
        <v>3</v>
      </c>
      <c r="J18" s="28">
        <f>I18</f>
        <v>3</v>
      </c>
      <c r="K18" s="63">
        <f>G18</f>
        <v>3</v>
      </c>
      <c r="L18" s="63">
        <f>SUM(J18+K18)</f>
        <v>6</v>
      </c>
      <c r="O18" s="87"/>
      <c r="P18" s="88"/>
      <c r="Q18" s="89"/>
      <c r="R18" s="102"/>
    </row>
    <row r="19" spans="2:19" ht="15" thickBot="1" x14ac:dyDescent="0.35">
      <c r="B19" s="31">
        <v>16</v>
      </c>
      <c r="C19" s="75" t="s">
        <v>110</v>
      </c>
      <c r="D19" s="76" t="s">
        <v>14</v>
      </c>
      <c r="E19" s="72" t="s">
        <v>6</v>
      </c>
      <c r="F19" s="77">
        <v>2</v>
      </c>
      <c r="G19" s="205"/>
      <c r="H19" s="77"/>
      <c r="I19" s="40">
        <f>SUM(F19+G19+H19)</f>
        <v>2</v>
      </c>
      <c r="J19" s="28">
        <f>I19</f>
        <v>2</v>
      </c>
      <c r="K19" s="63">
        <f>G19</f>
        <v>0</v>
      </c>
      <c r="L19" s="63">
        <f>SUM(J19+K19)</f>
        <v>2</v>
      </c>
      <c r="O19" s="85"/>
      <c r="P19" s="86"/>
      <c r="Q19" s="101"/>
    </row>
    <row r="20" spans="2:19" ht="15" thickBot="1" x14ac:dyDescent="0.35">
      <c r="B20" s="31">
        <v>17</v>
      </c>
      <c r="C20" s="75" t="s">
        <v>212</v>
      </c>
      <c r="D20" s="76" t="s">
        <v>88</v>
      </c>
      <c r="E20" s="72" t="s">
        <v>6</v>
      </c>
      <c r="F20" s="205"/>
      <c r="G20" s="77">
        <v>2</v>
      </c>
      <c r="H20" s="77"/>
      <c r="I20" s="40">
        <f>SUM(F20+G20+H20)</f>
        <v>2</v>
      </c>
      <c r="J20" s="28">
        <f>I20</f>
        <v>2</v>
      </c>
      <c r="K20" s="63">
        <f>G20</f>
        <v>2</v>
      </c>
      <c r="L20" s="63">
        <f>SUM(J20+K20)</f>
        <v>4</v>
      </c>
      <c r="O20" s="96"/>
      <c r="P20" s="97"/>
      <c r="Q20" s="96"/>
      <c r="R20" s="102"/>
    </row>
    <row r="21" spans="2:19" ht="15" thickBot="1" x14ac:dyDescent="0.35">
      <c r="B21" s="31">
        <v>18</v>
      </c>
      <c r="C21" s="75" t="s">
        <v>144</v>
      </c>
      <c r="D21" s="76" t="s">
        <v>14</v>
      </c>
      <c r="E21" s="72" t="s">
        <v>6</v>
      </c>
      <c r="F21" s="77">
        <v>1</v>
      </c>
      <c r="G21" s="205"/>
      <c r="H21" s="77"/>
      <c r="I21" s="40">
        <f>SUM(F21+G21+H21)</f>
        <v>1</v>
      </c>
      <c r="J21" s="28">
        <f>I21</f>
        <v>1</v>
      </c>
      <c r="K21" s="63">
        <f>G21</f>
        <v>0</v>
      </c>
      <c r="L21" s="63">
        <f>SUM(J21+K21)</f>
        <v>1</v>
      </c>
      <c r="O21" s="85"/>
      <c r="P21" s="86"/>
      <c r="Q21" s="101"/>
    </row>
    <row r="22" spans="2:19" ht="15" thickBot="1" x14ac:dyDescent="0.35">
      <c r="B22" s="31">
        <v>19</v>
      </c>
      <c r="C22" s="75" t="s">
        <v>219</v>
      </c>
      <c r="D22" s="76" t="s">
        <v>88</v>
      </c>
      <c r="E22" s="72" t="s">
        <v>6</v>
      </c>
      <c r="F22" s="205"/>
      <c r="G22" s="77">
        <v>1</v>
      </c>
      <c r="H22" s="77"/>
      <c r="I22" s="40">
        <f>SUM(F22+G22+H22)</f>
        <v>1</v>
      </c>
      <c r="J22" s="28">
        <f>I22</f>
        <v>1</v>
      </c>
      <c r="K22" s="63">
        <f>G22</f>
        <v>1</v>
      </c>
      <c r="L22" s="63">
        <f>SUM(J22+K22)</f>
        <v>2</v>
      </c>
      <c r="O22" s="87"/>
      <c r="P22" s="88"/>
      <c r="Q22" s="89"/>
      <c r="R22" s="103"/>
      <c r="S22" s="102"/>
    </row>
    <row r="23" spans="2:19" ht="15" thickBot="1" x14ac:dyDescent="0.35">
      <c r="B23" s="31">
        <v>20</v>
      </c>
      <c r="C23" s="75" t="s">
        <v>211</v>
      </c>
      <c r="D23" s="76" t="s">
        <v>88</v>
      </c>
      <c r="E23" s="72" t="s">
        <v>6</v>
      </c>
      <c r="F23" s="205"/>
      <c r="G23" s="205"/>
      <c r="H23" s="77"/>
      <c r="I23" s="40">
        <f>SUM(F23+G23+H23)</f>
        <v>0</v>
      </c>
      <c r="J23" s="28">
        <f>I23</f>
        <v>0</v>
      </c>
      <c r="K23" s="63">
        <f>G23</f>
        <v>0</v>
      </c>
      <c r="L23" s="63">
        <f>SUM(J23+K23)</f>
        <v>0</v>
      </c>
      <c r="O23" s="85"/>
      <c r="P23" s="112"/>
      <c r="Q23" s="109"/>
    </row>
    <row r="24" spans="2:19" ht="15" thickBot="1" x14ac:dyDescent="0.35">
      <c r="B24" s="31">
        <v>21</v>
      </c>
      <c r="C24" s="75"/>
      <c r="D24" s="76"/>
      <c r="E24" s="72"/>
      <c r="F24" s="77"/>
      <c r="G24" s="77"/>
      <c r="H24" s="77"/>
      <c r="I24" s="40">
        <f t="shared" ref="I5:I50" si="0">SUM(F24+G24+H24)</f>
        <v>0</v>
      </c>
      <c r="J24" s="28">
        <f t="shared" ref="J5:J50" si="1">I24</f>
        <v>0</v>
      </c>
      <c r="K24" s="63">
        <f t="shared" ref="K4:K50" si="2">G24</f>
        <v>0</v>
      </c>
      <c r="L24" s="63">
        <f t="shared" ref="L5:L37" si="3">SUM(J24+K24)</f>
        <v>0</v>
      </c>
      <c r="O24" s="87"/>
      <c r="P24" s="113"/>
      <c r="Q24" s="111"/>
      <c r="R24" s="98"/>
    </row>
    <row r="25" spans="2:19" ht="15" thickBot="1" x14ac:dyDescent="0.35">
      <c r="B25" s="31">
        <v>22</v>
      </c>
      <c r="C25" s="75"/>
      <c r="D25" s="76"/>
      <c r="E25" s="72"/>
      <c r="F25" s="77"/>
      <c r="G25" s="77"/>
      <c r="H25" s="77"/>
      <c r="I25" s="40">
        <f t="shared" si="0"/>
        <v>0</v>
      </c>
      <c r="J25" s="28">
        <f t="shared" si="1"/>
        <v>0</v>
      </c>
      <c r="K25" s="63">
        <f t="shared" si="2"/>
        <v>0</v>
      </c>
      <c r="L25" s="63">
        <f t="shared" si="3"/>
        <v>0</v>
      </c>
      <c r="O25" s="85"/>
      <c r="P25" s="114"/>
      <c r="Q25" s="116"/>
      <c r="R25" s="99"/>
    </row>
    <row r="26" spans="2:19" ht="15" thickBot="1" x14ac:dyDescent="0.35">
      <c r="B26" s="31">
        <v>23</v>
      </c>
      <c r="C26" s="75"/>
      <c r="D26" s="76"/>
      <c r="E26" s="72"/>
      <c r="F26" s="77"/>
      <c r="G26" s="77"/>
      <c r="H26" s="77"/>
      <c r="I26" s="40">
        <f t="shared" si="0"/>
        <v>0</v>
      </c>
      <c r="J26" s="28">
        <f t="shared" si="1"/>
        <v>0</v>
      </c>
      <c r="K26" s="63">
        <f t="shared" si="2"/>
        <v>0</v>
      </c>
      <c r="L26" s="63">
        <f t="shared" si="3"/>
        <v>0</v>
      </c>
      <c r="N26" s="105"/>
      <c r="O26" s="87"/>
      <c r="P26" s="113"/>
      <c r="Q26" s="116"/>
      <c r="R26" s="99"/>
    </row>
    <row r="27" spans="2:19" ht="15" thickBot="1" x14ac:dyDescent="0.35">
      <c r="B27" s="31">
        <v>24</v>
      </c>
      <c r="C27" s="75"/>
      <c r="D27" s="76"/>
      <c r="E27" s="72"/>
      <c r="F27" s="77"/>
      <c r="G27" s="77"/>
      <c r="H27" s="77"/>
      <c r="I27" s="40">
        <f t="shared" si="0"/>
        <v>0</v>
      </c>
      <c r="J27" s="28">
        <f t="shared" si="1"/>
        <v>0</v>
      </c>
      <c r="K27" s="63">
        <f t="shared" si="2"/>
        <v>0</v>
      </c>
      <c r="L27" s="63">
        <f t="shared" si="3"/>
        <v>0</v>
      </c>
      <c r="N27" s="122"/>
      <c r="O27" s="117"/>
      <c r="P27" s="113"/>
      <c r="Q27" s="111"/>
    </row>
    <row r="28" spans="2:19" ht="15" thickBot="1" x14ac:dyDescent="0.35">
      <c r="B28" s="31">
        <v>25</v>
      </c>
      <c r="C28" s="75"/>
      <c r="D28" s="76"/>
      <c r="E28" s="72"/>
      <c r="F28" s="77"/>
      <c r="G28" s="77"/>
      <c r="H28" s="77"/>
      <c r="I28" s="40">
        <f t="shared" si="0"/>
        <v>0</v>
      </c>
      <c r="J28" s="28">
        <f t="shared" si="1"/>
        <v>0</v>
      </c>
      <c r="K28" s="63">
        <f t="shared" si="2"/>
        <v>0</v>
      </c>
      <c r="L28" s="63">
        <f t="shared" si="3"/>
        <v>0</v>
      </c>
      <c r="N28" s="123"/>
      <c r="O28" s="117"/>
      <c r="P28" s="113"/>
      <c r="Q28" s="109"/>
    </row>
    <row r="29" spans="2:19" ht="15" thickBot="1" x14ac:dyDescent="0.35">
      <c r="B29" s="31">
        <v>26</v>
      </c>
      <c r="C29" s="75"/>
      <c r="D29" s="76"/>
      <c r="E29" s="72"/>
      <c r="F29" s="77"/>
      <c r="G29" s="77"/>
      <c r="H29" s="77"/>
      <c r="I29" s="40">
        <f t="shared" si="0"/>
        <v>0</v>
      </c>
      <c r="J29" s="28">
        <f t="shared" si="1"/>
        <v>0</v>
      </c>
      <c r="K29" s="63">
        <f t="shared" si="2"/>
        <v>0</v>
      </c>
      <c r="L29" s="63">
        <f t="shared" si="3"/>
        <v>0</v>
      </c>
      <c r="N29" s="104"/>
      <c r="O29" s="118"/>
      <c r="P29" s="115"/>
      <c r="Q29" s="111"/>
      <c r="R29" s="102"/>
    </row>
    <row r="30" spans="2:19" ht="15" thickBot="1" x14ac:dyDescent="0.35">
      <c r="B30" s="31">
        <v>27</v>
      </c>
      <c r="C30" s="37"/>
      <c r="D30" s="76"/>
      <c r="E30" s="22"/>
      <c r="F30" s="77"/>
      <c r="G30" s="77"/>
      <c r="H30" s="77"/>
      <c r="I30" s="40">
        <f t="shared" si="0"/>
        <v>0</v>
      </c>
      <c r="J30" s="28">
        <f t="shared" si="1"/>
        <v>0</v>
      </c>
      <c r="K30" s="63">
        <f t="shared" si="2"/>
        <v>0</v>
      </c>
      <c r="L30" s="63">
        <f t="shared" si="3"/>
        <v>0</v>
      </c>
      <c r="N30" s="104"/>
      <c r="O30" s="117"/>
      <c r="P30" s="113"/>
      <c r="Q30" s="111"/>
    </row>
    <row r="31" spans="2:19" ht="15" thickBot="1" x14ac:dyDescent="0.35">
      <c r="B31" s="31">
        <v>28</v>
      </c>
      <c r="C31" s="37"/>
      <c r="D31" s="76"/>
      <c r="E31" s="22"/>
      <c r="F31" s="77"/>
      <c r="G31" s="77"/>
      <c r="H31" s="77"/>
      <c r="I31" s="40">
        <f t="shared" si="0"/>
        <v>0</v>
      </c>
      <c r="J31" s="28">
        <f t="shared" si="1"/>
        <v>0</v>
      </c>
      <c r="K31" s="63">
        <f t="shared" si="2"/>
        <v>0</v>
      </c>
      <c r="L31" s="63">
        <f t="shared" si="3"/>
        <v>0</v>
      </c>
      <c r="N31" s="104"/>
      <c r="O31" s="118"/>
      <c r="P31" s="115"/>
      <c r="Q31" s="116"/>
    </row>
    <row r="32" spans="2:19" ht="15" thickBot="1" x14ac:dyDescent="0.35">
      <c r="B32" s="31">
        <v>29</v>
      </c>
      <c r="C32" s="37"/>
      <c r="D32" s="76"/>
      <c r="E32" s="22"/>
      <c r="F32" s="77"/>
      <c r="G32" s="77"/>
      <c r="H32" s="77"/>
      <c r="I32" s="40">
        <f t="shared" si="0"/>
        <v>0</v>
      </c>
      <c r="J32" s="28">
        <f t="shared" si="1"/>
        <v>0</v>
      </c>
      <c r="K32" s="63">
        <f t="shared" si="2"/>
        <v>0</v>
      </c>
      <c r="L32" s="63">
        <f t="shared" si="3"/>
        <v>0</v>
      </c>
      <c r="N32" s="104"/>
      <c r="O32" s="119"/>
      <c r="P32" s="114"/>
      <c r="Q32" s="110"/>
    </row>
    <row r="33" spans="2:18" ht="15" thickBot="1" x14ac:dyDescent="0.35">
      <c r="B33" s="31">
        <v>30</v>
      </c>
      <c r="C33" s="37"/>
      <c r="D33" s="76"/>
      <c r="E33" s="22"/>
      <c r="F33" s="79"/>
      <c r="G33" s="79"/>
      <c r="H33" s="79"/>
      <c r="I33" s="40">
        <f t="shared" si="0"/>
        <v>0</v>
      </c>
      <c r="J33" s="28">
        <f t="shared" si="1"/>
        <v>0</v>
      </c>
      <c r="K33" s="63">
        <f t="shared" si="2"/>
        <v>0</v>
      </c>
      <c r="L33" s="63">
        <f t="shared" si="3"/>
        <v>0</v>
      </c>
      <c r="N33" s="104"/>
      <c r="O33" s="120"/>
      <c r="P33" s="96"/>
      <c r="Q33" s="120"/>
    </row>
    <row r="34" spans="2:18" ht="15" thickBot="1" x14ac:dyDescent="0.35">
      <c r="B34" s="31">
        <v>31</v>
      </c>
      <c r="C34" s="58"/>
      <c r="D34" s="76"/>
      <c r="E34" s="55"/>
      <c r="F34" s="79"/>
      <c r="G34" s="79"/>
      <c r="H34" s="79"/>
      <c r="I34" s="40">
        <f t="shared" si="0"/>
        <v>0</v>
      </c>
      <c r="J34" s="28">
        <f t="shared" si="1"/>
        <v>0</v>
      </c>
      <c r="K34" s="63">
        <f t="shared" si="2"/>
        <v>0</v>
      </c>
      <c r="L34" s="63">
        <f t="shared" si="3"/>
        <v>0</v>
      </c>
      <c r="N34" s="104"/>
      <c r="O34" s="119"/>
      <c r="P34" s="114"/>
      <c r="Q34" s="110"/>
    </row>
    <row r="35" spans="2:18" ht="15" thickBot="1" x14ac:dyDescent="0.35">
      <c r="B35" s="31">
        <v>32</v>
      </c>
      <c r="C35" s="37"/>
      <c r="D35" s="76"/>
      <c r="E35" s="22"/>
      <c r="F35" s="79"/>
      <c r="G35" s="79"/>
      <c r="H35" s="79"/>
      <c r="I35" s="40">
        <f t="shared" si="0"/>
        <v>0</v>
      </c>
      <c r="J35" s="28">
        <f t="shared" si="1"/>
        <v>0</v>
      </c>
      <c r="K35" s="63">
        <f t="shared" si="2"/>
        <v>0</v>
      </c>
      <c r="L35" s="63">
        <f t="shared" si="3"/>
        <v>0</v>
      </c>
      <c r="N35" s="104"/>
      <c r="O35" s="121"/>
      <c r="P35" s="112"/>
      <c r="Q35" s="109"/>
    </row>
    <row r="36" spans="2:18" ht="15" thickBot="1" x14ac:dyDescent="0.35">
      <c r="B36" s="31">
        <v>33</v>
      </c>
      <c r="C36" s="37"/>
      <c r="D36" s="76"/>
      <c r="E36" s="22"/>
      <c r="F36" s="79"/>
      <c r="G36" s="79"/>
      <c r="H36" s="79"/>
      <c r="I36" s="40">
        <f t="shared" si="0"/>
        <v>0</v>
      </c>
      <c r="J36" s="28">
        <f t="shared" si="1"/>
        <v>0</v>
      </c>
      <c r="K36" s="63">
        <f t="shared" si="2"/>
        <v>0</v>
      </c>
      <c r="L36" s="63">
        <f t="shared" si="3"/>
        <v>0</v>
      </c>
      <c r="N36" s="124"/>
      <c r="O36" s="87"/>
      <c r="P36" s="113"/>
      <c r="Q36" s="111"/>
      <c r="R36" s="102"/>
    </row>
    <row r="37" spans="2:18" ht="14.4" customHeight="1" thickBot="1" x14ac:dyDescent="0.35">
      <c r="B37" s="31">
        <v>34</v>
      </c>
      <c r="C37" s="37"/>
      <c r="D37" s="76"/>
      <c r="E37" s="22"/>
      <c r="F37" s="79"/>
      <c r="G37" s="79"/>
      <c r="H37" s="79"/>
      <c r="I37" s="40">
        <f t="shared" si="0"/>
        <v>0</v>
      </c>
      <c r="J37" s="28">
        <f t="shared" si="1"/>
        <v>0</v>
      </c>
      <c r="K37" s="63">
        <f t="shared" si="2"/>
        <v>0</v>
      </c>
      <c r="L37" s="63">
        <f t="shared" si="3"/>
        <v>0</v>
      </c>
      <c r="N37" s="123"/>
      <c r="O37" s="93"/>
      <c r="P37" s="115"/>
      <c r="Q37" s="116"/>
      <c r="R37" s="99"/>
    </row>
    <row r="38" spans="2:18" ht="15" thickBot="1" x14ac:dyDescent="0.35">
      <c r="B38" s="31">
        <v>35</v>
      </c>
      <c r="C38" s="37"/>
      <c r="D38" s="76"/>
      <c r="E38" s="22"/>
      <c r="F38" s="79"/>
      <c r="G38" s="79"/>
      <c r="H38" s="79"/>
      <c r="I38" s="40">
        <f t="shared" si="0"/>
        <v>0</v>
      </c>
      <c r="J38" s="28">
        <f t="shared" si="1"/>
        <v>0</v>
      </c>
      <c r="K38" s="63">
        <f t="shared" si="2"/>
        <v>0</v>
      </c>
      <c r="L38" s="63">
        <f t="shared" ref="L38:L43" si="4">SUM(J38+K38)</f>
        <v>0</v>
      </c>
      <c r="N38" s="104"/>
      <c r="O38" s="125"/>
      <c r="P38" s="125"/>
      <c r="Q38" s="102"/>
    </row>
    <row r="39" spans="2:18" ht="15" thickBot="1" x14ac:dyDescent="0.35">
      <c r="B39" s="31">
        <v>36</v>
      </c>
      <c r="C39" s="37"/>
      <c r="D39" s="76"/>
      <c r="E39" s="22"/>
      <c r="F39" s="80"/>
      <c r="G39" s="79"/>
      <c r="H39" s="79"/>
      <c r="I39" s="40">
        <f t="shared" si="0"/>
        <v>0</v>
      </c>
      <c r="J39" s="28">
        <f t="shared" si="1"/>
        <v>0</v>
      </c>
      <c r="K39" s="63">
        <f t="shared" si="2"/>
        <v>0</v>
      </c>
      <c r="L39" s="63">
        <f t="shared" si="4"/>
        <v>0</v>
      </c>
      <c r="O39" s="104"/>
      <c r="P39" s="122"/>
      <c r="Q39" s="104"/>
    </row>
    <row r="40" spans="2:18" ht="15" thickBot="1" x14ac:dyDescent="0.35">
      <c r="B40" s="31">
        <v>37</v>
      </c>
      <c r="C40" s="37"/>
      <c r="D40" s="76"/>
      <c r="E40" s="22"/>
      <c r="F40" s="80"/>
      <c r="G40" s="79"/>
      <c r="H40" s="79"/>
      <c r="I40" s="40">
        <f t="shared" si="0"/>
        <v>0</v>
      </c>
      <c r="J40" s="28">
        <f t="shared" si="1"/>
        <v>0</v>
      </c>
      <c r="K40" s="63">
        <f t="shared" si="2"/>
        <v>0</v>
      </c>
      <c r="L40" s="63">
        <f t="shared" si="4"/>
        <v>0</v>
      </c>
      <c r="O40" s="104"/>
      <c r="P40" s="122"/>
    </row>
    <row r="41" spans="2:18" ht="15" thickBot="1" x14ac:dyDescent="0.35">
      <c r="B41" s="31">
        <v>38</v>
      </c>
      <c r="C41" s="37"/>
      <c r="D41" s="76"/>
      <c r="E41" s="22"/>
      <c r="F41" s="80"/>
      <c r="G41" s="79"/>
      <c r="H41" s="79"/>
      <c r="I41" s="40">
        <f t="shared" si="0"/>
        <v>0</v>
      </c>
      <c r="J41" s="28">
        <f t="shared" si="1"/>
        <v>0</v>
      </c>
      <c r="K41" s="63">
        <f t="shared" si="2"/>
        <v>0</v>
      </c>
      <c r="L41" s="63">
        <f t="shared" si="4"/>
        <v>0</v>
      </c>
      <c r="O41" s="104"/>
      <c r="P41" s="122"/>
    </row>
    <row r="42" spans="2:18" ht="15" thickBot="1" x14ac:dyDescent="0.35">
      <c r="B42" s="31">
        <v>39</v>
      </c>
      <c r="C42" s="37"/>
      <c r="D42" s="76"/>
      <c r="E42" s="22"/>
      <c r="F42" s="80"/>
      <c r="G42" s="79"/>
      <c r="H42" s="79"/>
      <c r="I42" s="40">
        <f t="shared" si="0"/>
        <v>0</v>
      </c>
      <c r="J42" s="28">
        <f t="shared" si="1"/>
        <v>0</v>
      </c>
      <c r="K42" s="63">
        <f t="shared" si="2"/>
        <v>0</v>
      </c>
      <c r="L42" s="63">
        <f t="shared" si="4"/>
        <v>0</v>
      </c>
      <c r="O42" s="104"/>
    </row>
    <row r="43" spans="2:18" ht="15" thickBot="1" x14ac:dyDescent="0.35">
      <c r="B43" s="31">
        <v>40</v>
      </c>
      <c r="C43" s="37"/>
      <c r="D43" s="76"/>
      <c r="E43" s="22"/>
      <c r="F43" s="80"/>
      <c r="G43" s="79"/>
      <c r="H43" s="79"/>
      <c r="I43" s="40">
        <f t="shared" si="0"/>
        <v>0</v>
      </c>
      <c r="J43" s="28">
        <f t="shared" si="1"/>
        <v>0</v>
      </c>
      <c r="K43" s="63">
        <f t="shared" si="2"/>
        <v>0</v>
      </c>
      <c r="L43" s="63">
        <f t="shared" si="4"/>
        <v>0</v>
      </c>
      <c r="O43" s="104"/>
    </row>
    <row r="44" spans="2:18" ht="15" thickBot="1" x14ac:dyDescent="0.35">
      <c r="B44" s="31">
        <v>41</v>
      </c>
      <c r="C44" s="37"/>
      <c r="D44" s="76"/>
      <c r="E44" s="22"/>
      <c r="F44" s="80"/>
      <c r="G44" s="79"/>
      <c r="H44" s="79"/>
      <c r="I44" s="40">
        <f t="shared" si="0"/>
        <v>0</v>
      </c>
      <c r="J44" s="28">
        <f t="shared" si="1"/>
        <v>0</v>
      </c>
      <c r="K44" s="63">
        <f t="shared" si="2"/>
        <v>0</v>
      </c>
      <c r="L44" s="63">
        <f t="shared" ref="L44:L45" si="5">SUM(J44+K44)</f>
        <v>0</v>
      </c>
      <c r="O44" s="104"/>
    </row>
    <row r="45" spans="2:18" ht="15" thickBot="1" x14ac:dyDescent="0.35">
      <c r="B45" s="31">
        <v>42</v>
      </c>
      <c r="C45" s="37"/>
      <c r="D45" s="76"/>
      <c r="E45" s="22"/>
      <c r="F45" s="80"/>
      <c r="G45" s="79"/>
      <c r="H45" s="79"/>
      <c r="I45" s="40">
        <f t="shared" si="0"/>
        <v>0</v>
      </c>
      <c r="J45" s="28">
        <f t="shared" si="1"/>
        <v>0</v>
      </c>
      <c r="K45" s="63">
        <f t="shared" si="2"/>
        <v>0</v>
      </c>
      <c r="L45" s="63">
        <f t="shared" si="5"/>
        <v>0</v>
      </c>
      <c r="O45" s="104"/>
    </row>
    <row r="46" spans="2:18" ht="15" thickBot="1" x14ac:dyDescent="0.35">
      <c r="B46" s="31">
        <v>43</v>
      </c>
      <c r="C46" s="37"/>
      <c r="D46" s="76"/>
      <c r="E46" s="22"/>
      <c r="F46" s="80"/>
      <c r="G46" s="79"/>
      <c r="H46" s="79"/>
      <c r="I46" s="40">
        <f t="shared" si="0"/>
        <v>0</v>
      </c>
      <c r="J46" s="28">
        <f t="shared" si="1"/>
        <v>0</v>
      </c>
      <c r="K46" s="63">
        <f t="shared" si="2"/>
        <v>0</v>
      </c>
      <c r="L46" s="63">
        <f t="shared" ref="L46:L50" si="6">SUM(J46+K46)</f>
        <v>0</v>
      </c>
      <c r="O46" s="104"/>
    </row>
    <row r="47" spans="2:18" ht="15" thickBot="1" x14ac:dyDescent="0.35">
      <c r="B47" s="31">
        <v>44</v>
      </c>
      <c r="C47" s="37"/>
      <c r="D47" s="76"/>
      <c r="E47" s="22"/>
      <c r="F47" s="80"/>
      <c r="G47" s="79"/>
      <c r="H47" s="79"/>
      <c r="I47" s="40">
        <f t="shared" si="0"/>
        <v>0</v>
      </c>
      <c r="J47" s="28">
        <f t="shared" si="1"/>
        <v>0</v>
      </c>
      <c r="K47" s="63">
        <f t="shared" si="2"/>
        <v>0</v>
      </c>
      <c r="L47" s="63">
        <f t="shared" si="6"/>
        <v>0</v>
      </c>
      <c r="O47" s="104"/>
    </row>
    <row r="48" spans="2:18" ht="15" thickBot="1" x14ac:dyDescent="0.35">
      <c r="B48" s="31">
        <v>45</v>
      </c>
      <c r="C48" s="37"/>
      <c r="D48" s="76"/>
      <c r="E48" s="22"/>
      <c r="F48" s="80"/>
      <c r="G48" s="79"/>
      <c r="H48" s="79"/>
      <c r="I48" s="40">
        <f t="shared" si="0"/>
        <v>0</v>
      </c>
      <c r="J48" s="28">
        <f t="shared" si="1"/>
        <v>0</v>
      </c>
      <c r="K48" s="63">
        <f t="shared" si="2"/>
        <v>0</v>
      </c>
      <c r="L48" s="63">
        <f t="shared" si="6"/>
        <v>0</v>
      </c>
      <c r="O48" s="104"/>
    </row>
    <row r="49" spans="2:15" ht="15" thickBot="1" x14ac:dyDescent="0.35">
      <c r="B49" s="31">
        <v>46</v>
      </c>
      <c r="C49" s="37"/>
      <c r="D49" s="76"/>
      <c r="E49" s="22"/>
      <c r="F49" s="80"/>
      <c r="G49" s="79"/>
      <c r="H49" s="79"/>
      <c r="I49" s="40">
        <f t="shared" si="0"/>
        <v>0</v>
      </c>
      <c r="J49" s="28">
        <f t="shared" si="1"/>
        <v>0</v>
      </c>
      <c r="K49" s="63">
        <f t="shared" si="2"/>
        <v>0</v>
      </c>
      <c r="L49" s="63">
        <f t="shared" si="6"/>
        <v>0</v>
      </c>
      <c r="O49" s="104"/>
    </row>
    <row r="50" spans="2:15" x14ac:dyDescent="0.3">
      <c r="B50" s="31">
        <v>47</v>
      </c>
      <c r="C50" s="37"/>
      <c r="D50" s="76"/>
      <c r="E50" s="22"/>
      <c r="F50" s="80"/>
      <c r="G50" s="79"/>
      <c r="H50" s="79"/>
      <c r="I50" s="40">
        <f t="shared" si="0"/>
        <v>0</v>
      </c>
      <c r="J50" s="28">
        <f t="shared" si="1"/>
        <v>0</v>
      </c>
      <c r="K50" s="63">
        <f t="shared" si="2"/>
        <v>0</v>
      </c>
      <c r="L50" s="63">
        <f t="shared" si="6"/>
        <v>0</v>
      </c>
      <c r="O50" s="104"/>
    </row>
    <row r="51" spans="2:15" x14ac:dyDescent="0.3">
      <c r="B51" s="7"/>
      <c r="C51" s="24"/>
      <c r="D51" s="25"/>
      <c r="E51" s="13"/>
      <c r="F51" s="81"/>
      <c r="G51" s="81"/>
      <c r="H51" s="81"/>
      <c r="I51" s="56"/>
      <c r="J51" s="51"/>
      <c r="K51" s="67"/>
      <c r="L51" s="67"/>
      <c r="O51" s="104"/>
    </row>
    <row r="52" spans="2:15" x14ac:dyDescent="0.3">
      <c r="B52" s="7"/>
      <c r="C52" s="24"/>
      <c r="D52" s="25"/>
      <c r="E52" s="13"/>
      <c r="F52" s="81"/>
      <c r="G52" s="81"/>
      <c r="H52" s="81"/>
      <c r="I52" s="56"/>
      <c r="J52" s="13"/>
      <c r="K52" s="68"/>
      <c r="L52" s="68"/>
      <c r="O52" s="104"/>
    </row>
    <row r="53" spans="2:15" x14ac:dyDescent="0.3">
      <c r="B53" s="7"/>
      <c r="C53" s="24"/>
      <c r="D53" s="25"/>
      <c r="E53" s="13"/>
      <c r="F53" s="81"/>
      <c r="G53" s="81"/>
      <c r="H53" s="81"/>
      <c r="I53" s="56"/>
      <c r="J53" s="13"/>
      <c r="K53" s="68"/>
      <c r="L53" s="68"/>
      <c r="O53" s="104"/>
    </row>
    <row r="54" spans="2:15" ht="18.600000000000001" thickBot="1" x14ac:dyDescent="0.4">
      <c r="B54" s="1" t="s">
        <v>20</v>
      </c>
      <c r="O54" s="104"/>
    </row>
    <row r="55" spans="2:15" x14ac:dyDescent="0.3">
      <c r="B55" s="173" t="s">
        <v>0</v>
      </c>
      <c r="C55" s="175" t="s">
        <v>1</v>
      </c>
      <c r="D55" s="177" t="s">
        <v>2</v>
      </c>
      <c r="E55" s="177" t="s">
        <v>3</v>
      </c>
      <c r="F55" s="171" t="s">
        <v>107</v>
      </c>
      <c r="G55" s="171" t="s">
        <v>134</v>
      </c>
      <c r="H55" s="171" t="s">
        <v>135</v>
      </c>
      <c r="I55" s="169" t="s">
        <v>84</v>
      </c>
      <c r="J55" s="161" t="s">
        <v>101</v>
      </c>
      <c r="K55" s="163" t="s">
        <v>133</v>
      </c>
      <c r="L55" s="165" t="s">
        <v>102</v>
      </c>
      <c r="O55" s="104"/>
    </row>
    <row r="56" spans="2:15" ht="15" thickBot="1" x14ac:dyDescent="0.35">
      <c r="B56" s="174"/>
      <c r="C56" s="176"/>
      <c r="D56" s="178"/>
      <c r="E56" s="178"/>
      <c r="F56" s="172"/>
      <c r="G56" s="172"/>
      <c r="H56" s="172"/>
      <c r="I56" s="170"/>
      <c r="J56" s="162"/>
      <c r="K56" s="164"/>
      <c r="L56" s="166"/>
      <c r="O56" s="104"/>
    </row>
    <row r="57" spans="2:15" ht="15" thickBot="1" x14ac:dyDescent="0.35">
      <c r="B57" s="2">
        <v>1</v>
      </c>
      <c r="C57" s="82" t="s">
        <v>145</v>
      </c>
      <c r="D57" s="76" t="s">
        <v>140</v>
      </c>
      <c r="E57" s="72" t="s">
        <v>6</v>
      </c>
      <c r="F57" s="77">
        <v>6</v>
      </c>
      <c r="G57" s="77">
        <v>10</v>
      </c>
      <c r="H57" s="77"/>
      <c r="I57" s="45">
        <f>SUM(F57+G57+H57)</f>
        <v>16</v>
      </c>
      <c r="J57" s="27">
        <f>I57</f>
        <v>16</v>
      </c>
      <c r="K57" s="63">
        <f>G57</f>
        <v>10</v>
      </c>
      <c r="L57" s="63">
        <f>SUM(J57+K57)</f>
        <v>26</v>
      </c>
      <c r="O57" s="104"/>
    </row>
    <row r="58" spans="2:15" ht="15" thickBot="1" x14ac:dyDescent="0.35">
      <c r="B58" s="2">
        <v>2</v>
      </c>
      <c r="C58" s="82" t="s">
        <v>114</v>
      </c>
      <c r="D58" s="76" t="s">
        <v>24</v>
      </c>
      <c r="E58" s="72" t="s">
        <v>6</v>
      </c>
      <c r="F58" s="77">
        <v>5</v>
      </c>
      <c r="G58" s="77">
        <v>7</v>
      </c>
      <c r="H58" s="77"/>
      <c r="I58" s="45">
        <f>SUM(F58+G58+H58)</f>
        <v>12</v>
      </c>
      <c r="J58" s="27">
        <f>I58</f>
        <v>12</v>
      </c>
      <c r="K58" s="63">
        <f>G58</f>
        <v>7</v>
      </c>
      <c r="L58" s="63">
        <f>SUM(J58+K58)</f>
        <v>19</v>
      </c>
      <c r="O58" s="104"/>
    </row>
    <row r="59" spans="2:15" ht="15" thickBot="1" x14ac:dyDescent="0.35">
      <c r="B59" s="2">
        <v>3</v>
      </c>
      <c r="C59" s="82" t="s">
        <v>113</v>
      </c>
      <c r="D59" s="76" t="s">
        <v>5</v>
      </c>
      <c r="E59" s="72" t="s">
        <v>6</v>
      </c>
      <c r="F59" s="77">
        <v>4</v>
      </c>
      <c r="G59" s="77">
        <v>6</v>
      </c>
      <c r="H59" s="77"/>
      <c r="I59" s="45">
        <f>SUM(F59+G59+H59)</f>
        <v>10</v>
      </c>
      <c r="J59" s="27">
        <f>I59</f>
        <v>10</v>
      </c>
      <c r="K59" s="63">
        <f>G59</f>
        <v>6</v>
      </c>
      <c r="L59" s="63">
        <f>SUM(J59+K59)</f>
        <v>16</v>
      </c>
      <c r="O59" s="104"/>
    </row>
    <row r="60" spans="2:15" ht="15" thickBot="1" x14ac:dyDescent="0.35">
      <c r="B60" s="2">
        <v>4</v>
      </c>
      <c r="C60" s="82" t="s">
        <v>214</v>
      </c>
      <c r="D60" s="76" t="s">
        <v>21</v>
      </c>
      <c r="E60" s="72" t="s">
        <v>6</v>
      </c>
      <c r="F60" s="205"/>
      <c r="G60" s="77">
        <v>9</v>
      </c>
      <c r="H60" s="77"/>
      <c r="I60" s="45">
        <f>SUM(F60+G60+H60)</f>
        <v>9</v>
      </c>
      <c r="J60" s="27">
        <f>I60</f>
        <v>9</v>
      </c>
      <c r="K60" s="63">
        <f>G60</f>
        <v>9</v>
      </c>
      <c r="L60" s="63">
        <f>SUM(J60+K60)</f>
        <v>18</v>
      </c>
      <c r="O60" s="104"/>
    </row>
    <row r="61" spans="2:15" ht="15" thickBot="1" x14ac:dyDescent="0.35">
      <c r="B61" s="2">
        <v>5</v>
      </c>
      <c r="C61" s="82" t="s">
        <v>217</v>
      </c>
      <c r="D61" s="76" t="s">
        <v>161</v>
      </c>
      <c r="E61" s="72" t="s">
        <v>10</v>
      </c>
      <c r="F61" s="205"/>
      <c r="G61" s="77">
        <v>8</v>
      </c>
      <c r="H61" s="77"/>
      <c r="I61" s="45">
        <f>SUM(F61+G61+H61)</f>
        <v>8</v>
      </c>
      <c r="J61" s="27">
        <f>I61</f>
        <v>8</v>
      </c>
      <c r="K61" s="63">
        <f>G61</f>
        <v>8</v>
      </c>
      <c r="L61" s="63">
        <f>SUM(J61+K61)</f>
        <v>16</v>
      </c>
      <c r="O61" s="104"/>
    </row>
    <row r="62" spans="2:15" ht="15" thickBot="1" x14ac:dyDescent="0.35">
      <c r="B62" s="2">
        <v>6</v>
      </c>
      <c r="C62" s="82" t="s">
        <v>147</v>
      </c>
      <c r="D62" s="76" t="s">
        <v>88</v>
      </c>
      <c r="E62" s="72" t="s">
        <v>6</v>
      </c>
      <c r="F62" s="77">
        <v>2</v>
      </c>
      <c r="G62" s="77">
        <v>4</v>
      </c>
      <c r="H62" s="77"/>
      <c r="I62" s="45">
        <f>SUM(F62+G62+H62)</f>
        <v>6</v>
      </c>
      <c r="J62" s="27">
        <f>I62</f>
        <v>6</v>
      </c>
      <c r="K62" s="63">
        <f>G62</f>
        <v>4</v>
      </c>
      <c r="L62" s="63">
        <f>SUM(J62+K62)</f>
        <v>10</v>
      </c>
      <c r="O62" s="104"/>
    </row>
    <row r="63" spans="2:15" ht="15" thickBot="1" x14ac:dyDescent="0.35">
      <c r="B63" s="2">
        <v>7</v>
      </c>
      <c r="C63" s="82" t="s">
        <v>216</v>
      </c>
      <c r="D63" s="76" t="s">
        <v>88</v>
      </c>
      <c r="E63" s="72" t="s">
        <v>6</v>
      </c>
      <c r="F63" s="205"/>
      <c r="G63" s="77">
        <v>5</v>
      </c>
      <c r="H63" s="77"/>
      <c r="I63" s="45">
        <f>SUM(F63+G63+H63)</f>
        <v>5</v>
      </c>
      <c r="J63" s="27">
        <f>I63</f>
        <v>5</v>
      </c>
      <c r="K63" s="63">
        <f>G63</f>
        <v>5</v>
      </c>
      <c r="L63" s="63">
        <f>SUM(J63+K63)</f>
        <v>10</v>
      </c>
      <c r="O63" s="104"/>
    </row>
    <row r="64" spans="2:15" ht="15" thickBot="1" x14ac:dyDescent="0.35">
      <c r="B64" s="2">
        <v>8</v>
      </c>
      <c r="C64" s="82" t="s">
        <v>148</v>
      </c>
      <c r="D64" s="76" t="s">
        <v>5</v>
      </c>
      <c r="E64" s="72" t="s">
        <v>6</v>
      </c>
      <c r="F64" s="77">
        <v>1</v>
      </c>
      <c r="G64" s="77">
        <v>3</v>
      </c>
      <c r="H64" s="77"/>
      <c r="I64" s="45">
        <f>SUM(F64+G64+H64)</f>
        <v>4</v>
      </c>
      <c r="J64" s="27">
        <f>I64</f>
        <v>4</v>
      </c>
      <c r="K64" s="63">
        <f>G64</f>
        <v>3</v>
      </c>
      <c r="L64" s="63">
        <f>SUM(J64+K64)</f>
        <v>7</v>
      </c>
      <c r="O64" s="104"/>
    </row>
    <row r="65" spans="2:18" ht="15" thickBot="1" x14ac:dyDescent="0.35">
      <c r="B65" s="2">
        <v>9</v>
      </c>
      <c r="C65" s="82" t="s">
        <v>146</v>
      </c>
      <c r="D65" s="76" t="s">
        <v>5</v>
      </c>
      <c r="E65" s="72" t="s">
        <v>6</v>
      </c>
      <c r="F65" s="77">
        <v>3</v>
      </c>
      <c r="G65" s="205"/>
      <c r="H65" s="77"/>
      <c r="I65" s="45">
        <f>SUM(F65+G65+H65)</f>
        <v>3</v>
      </c>
      <c r="J65" s="27">
        <f>I65</f>
        <v>3</v>
      </c>
      <c r="K65" s="63">
        <f>G65</f>
        <v>0</v>
      </c>
      <c r="L65" s="63">
        <f>SUM(J65+K65)</f>
        <v>3</v>
      </c>
      <c r="O65" s="104"/>
    </row>
    <row r="66" spans="2:18" ht="15" thickBot="1" x14ac:dyDescent="0.35">
      <c r="B66" s="2">
        <v>10</v>
      </c>
      <c r="C66" s="82" t="s">
        <v>218</v>
      </c>
      <c r="D66" s="76" t="s">
        <v>180</v>
      </c>
      <c r="E66" s="72" t="s">
        <v>10</v>
      </c>
      <c r="F66" s="205"/>
      <c r="G66" s="77">
        <v>2</v>
      </c>
      <c r="H66" s="77"/>
      <c r="I66" s="45">
        <f>SUM(F66+G66+H66)</f>
        <v>2</v>
      </c>
      <c r="J66" s="27">
        <f>I66</f>
        <v>2</v>
      </c>
      <c r="K66" s="63">
        <f>G66</f>
        <v>2</v>
      </c>
      <c r="L66" s="63">
        <f>SUM(J66+K66)</f>
        <v>4</v>
      </c>
      <c r="O66" s="104"/>
    </row>
    <row r="67" spans="2:18" ht="15" thickBot="1" x14ac:dyDescent="0.35">
      <c r="B67" s="2">
        <v>11</v>
      </c>
      <c r="C67" s="82" t="s">
        <v>215</v>
      </c>
      <c r="D67" s="76" t="s">
        <v>88</v>
      </c>
      <c r="E67" s="72" t="s">
        <v>6</v>
      </c>
      <c r="F67" s="205"/>
      <c r="G67" s="77">
        <v>1</v>
      </c>
      <c r="H67" s="77"/>
      <c r="I67" s="45">
        <f>SUM(F67+G67+H67)</f>
        <v>1</v>
      </c>
      <c r="J67" s="27">
        <f>I67</f>
        <v>1</v>
      </c>
      <c r="K67" s="63">
        <f>G67</f>
        <v>1</v>
      </c>
      <c r="L67" s="63">
        <f>SUM(J67+K67)</f>
        <v>2</v>
      </c>
      <c r="O67" s="127"/>
      <c r="P67" s="134"/>
      <c r="Q67" s="130"/>
    </row>
    <row r="68" spans="2:18" ht="15" thickBot="1" x14ac:dyDescent="0.35">
      <c r="B68" s="2">
        <v>12</v>
      </c>
      <c r="C68" s="82"/>
      <c r="D68" s="76"/>
      <c r="E68" s="72"/>
      <c r="F68" s="77"/>
      <c r="G68" s="77"/>
      <c r="H68" s="77"/>
      <c r="I68" s="45">
        <f t="shared" ref="I58:I89" si="7">SUM(F68+G68+H68)</f>
        <v>0</v>
      </c>
      <c r="J68" s="27">
        <f t="shared" ref="J58:J89" si="8">I68</f>
        <v>0</v>
      </c>
      <c r="K68" s="63">
        <f t="shared" ref="K57:K89" si="9">G68</f>
        <v>0</v>
      </c>
      <c r="L68" s="63">
        <f t="shared" ref="L58:L81" si="10">SUM(J68+K68)</f>
        <v>0</v>
      </c>
      <c r="O68" s="126"/>
      <c r="P68" s="135"/>
      <c r="Q68" s="131"/>
      <c r="R68" s="102"/>
    </row>
    <row r="69" spans="2:18" ht="15" thickBot="1" x14ac:dyDescent="0.35">
      <c r="B69" s="2">
        <v>13</v>
      </c>
      <c r="C69" s="82"/>
      <c r="D69" s="76"/>
      <c r="E69" s="72"/>
      <c r="F69" s="77"/>
      <c r="G69" s="77"/>
      <c r="H69" s="77"/>
      <c r="I69" s="45">
        <f t="shared" si="7"/>
        <v>0</v>
      </c>
      <c r="J69" s="27">
        <f t="shared" si="8"/>
        <v>0</v>
      </c>
      <c r="K69" s="63">
        <f t="shared" si="9"/>
        <v>0</v>
      </c>
      <c r="L69" s="63">
        <f t="shared" si="10"/>
        <v>0</v>
      </c>
      <c r="O69" s="128"/>
      <c r="P69" s="136"/>
      <c r="Q69" s="132"/>
      <c r="R69" s="104"/>
    </row>
    <row r="70" spans="2:18" ht="15" thickBot="1" x14ac:dyDescent="0.35">
      <c r="B70" s="2">
        <v>14</v>
      </c>
      <c r="C70" s="82"/>
      <c r="D70" s="76"/>
      <c r="E70" s="72"/>
      <c r="F70" s="77"/>
      <c r="G70" s="77"/>
      <c r="H70" s="77"/>
      <c r="I70" s="45">
        <f t="shared" si="7"/>
        <v>0</v>
      </c>
      <c r="J70" s="27">
        <f t="shared" si="8"/>
        <v>0</v>
      </c>
      <c r="K70" s="63">
        <f t="shared" si="9"/>
        <v>0</v>
      </c>
      <c r="L70" s="63">
        <f t="shared" si="10"/>
        <v>0</v>
      </c>
      <c r="O70" s="126"/>
      <c r="P70" s="135"/>
      <c r="Q70" s="131"/>
      <c r="R70" s="102"/>
    </row>
    <row r="71" spans="2:18" ht="15" thickBot="1" x14ac:dyDescent="0.35">
      <c r="B71" s="2">
        <v>15</v>
      </c>
      <c r="C71" s="82"/>
      <c r="D71" s="76"/>
      <c r="E71" s="72"/>
      <c r="F71" s="77"/>
      <c r="G71" s="77"/>
      <c r="H71" s="77"/>
      <c r="I71" s="45">
        <f t="shared" si="7"/>
        <v>0</v>
      </c>
      <c r="J71" s="27">
        <f t="shared" si="8"/>
        <v>0</v>
      </c>
      <c r="K71" s="63">
        <f t="shared" si="9"/>
        <v>0</v>
      </c>
      <c r="L71" s="63">
        <f t="shared" si="10"/>
        <v>0</v>
      </c>
      <c r="O71" s="128"/>
      <c r="P71" s="136"/>
      <c r="Q71" s="132"/>
      <c r="R71" s="104"/>
    </row>
    <row r="72" spans="2:18" ht="15" thickBot="1" x14ac:dyDescent="0.35">
      <c r="B72" s="2">
        <v>16</v>
      </c>
      <c r="C72" s="82"/>
      <c r="D72" s="76"/>
      <c r="E72" s="72"/>
      <c r="F72" s="77"/>
      <c r="G72" s="77"/>
      <c r="H72" s="77"/>
      <c r="I72" s="45">
        <f t="shared" si="7"/>
        <v>0</v>
      </c>
      <c r="J72" s="27">
        <f t="shared" si="8"/>
        <v>0</v>
      </c>
      <c r="K72" s="63">
        <f t="shared" si="9"/>
        <v>0</v>
      </c>
      <c r="L72" s="63">
        <f t="shared" si="10"/>
        <v>0</v>
      </c>
      <c r="O72" s="127"/>
      <c r="P72" s="134"/>
      <c r="Q72" s="130"/>
      <c r="R72" s="104"/>
    </row>
    <row r="73" spans="2:18" ht="15" thickBot="1" x14ac:dyDescent="0.35">
      <c r="B73" s="2">
        <v>17</v>
      </c>
      <c r="C73" s="82"/>
      <c r="D73" s="76"/>
      <c r="E73" s="72"/>
      <c r="F73" s="77"/>
      <c r="G73" s="77"/>
      <c r="H73" s="77"/>
      <c r="I73" s="45">
        <f t="shared" si="7"/>
        <v>0</v>
      </c>
      <c r="J73" s="27">
        <f t="shared" si="8"/>
        <v>0</v>
      </c>
      <c r="K73" s="63">
        <f t="shared" si="9"/>
        <v>0</v>
      </c>
      <c r="L73" s="63">
        <f t="shared" si="10"/>
        <v>0</v>
      </c>
      <c r="O73" s="126"/>
      <c r="P73" s="135"/>
      <c r="Q73" s="107"/>
      <c r="R73" s="102"/>
    </row>
    <row r="74" spans="2:18" ht="15" thickBot="1" x14ac:dyDescent="0.35">
      <c r="B74" s="2">
        <v>18</v>
      </c>
      <c r="C74" s="82"/>
      <c r="D74" s="76"/>
      <c r="E74" s="72"/>
      <c r="F74" s="77"/>
      <c r="G74" s="77"/>
      <c r="H74" s="77"/>
      <c r="I74" s="45">
        <f t="shared" si="7"/>
        <v>0</v>
      </c>
      <c r="J74" s="27">
        <f t="shared" si="8"/>
        <v>0</v>
      </c>
      <c r="K74" s="63">
        <f t="shared" si="9"/>
        <v>0</v>
      </c>
      <c r="L74" s="63">
        <f t="shared" si="10"/>
        <v>0</v>
      </c>
      <c r="O74" s="126"/>
      <c r="P74" s="135"/>
      <c r="Q74" s="131"/>
      <c r="R74" s="102"/>
    </row>
    <row r="75" spans="2:18" ht="15" thickBot="1" x14ac:dyDescent="0.35">
      <c r="B75" s="2">
        <v>19</v>
      </c>
      <c r="C75" s="82"/>
      <c r="D75" s="76"/>
      <c r="E75" s="72"/>
      <c r="F75" s="77"/>
      <c r="G75" s="77"/>
      <c r="H75" s="77"/>
      <c r="I75" s="45">
        <f t="shared" si="7"/>
        <v>0</v>
      </c>
      <c r="J75" s="27">
        <f t="shared" si="8"/>
        <v>0</v>
      </c>
      <c r="K75" s="63">
        <f t="shared" si="9"/>
        <v>0</v>
      </c>
      <c r="L75" s="63">
        <f t="shared" si="10"/>
        <v>0</v>
      </c>
      <c r="N75" s="104"/>
      <c r="O75" s="142"/>
      <c r="P75" s="137"/>
      <c r="Q75" s="133"/>
      <c r="R75" s="99"/>
    </row>
    <row r="76" spans="2:18" ht="15" thickBot="1" x14ac:dyDescent="0.35">
      <c r="B76" s="2">
        <v>20</v>
      </c>
      <c r="C76" s="82"/>
      <c r="D76" s="76"/>
      <c r="E76" s="72"/>
      <c r="F76" s="77"/>
      <c r="G76" s="77"/>
      <c r="H76" s="77"/>
      <c r="I76" s="45">
        <f t="shared" si="7"/>
        <v>0</v>
      </c>
      <c r="J76" s="27">
        <f t="shared" si="8"/>
        <v>0</v>
      </c>
      <c r="K76" s="63">
        <f t="shared" si="9"/>
        <v>0</v>
      </c>
      <c r="L76" s="63">
        <f t="shared" si="10"/>
        <v>0</v>
      </c>
      <c r="N76" s="104"/>
      <c r="O76" s="141"/>
      <c r="P76" s="136"/>
      <c r="Q76" s="132"/>
    </row>
    <row r="77" spans="2:18" ht="15" thickBot="1" x14ac:dyDescent="0.35">
      <c r="B77" s="2">
        <v>21</v>
      </c>
      <c r="C77" s="82"/>
      <c r="D77" s="76"/>
      <c r="E77" s="72"/>
      <c r="F77" s="77"/>
      <c r="G77" s="77"/>
      <c r="H77" s="77"/>
      <c r="I77" s="45">
        <f t="shared" si="7"/>
        <v>0</v>
      </c>
      <c r="J77" s="27">
        <f t="shared" si="8"/>
        <v>0</v>
      </c>
      <c r="K77" s="63">
        <f t="shared" si="9"/>
        <v>0</v>
      </c>
      <c r="L77" s="63">
        <f t="shared" si="10"/>
        <v>0</v>
      </c>
      <c r="N77" s="125"/>
      <c r="O77" s="140"/>
      <c r="P77" s="135"/>
      <c r="Q77" s="131"/>
      <c r="R77" s="102"/>
    </row>
    <row r="78" spans="2:18" ht="15" thickBot="1" x14ac:dyDescent="0.35">
      <c r="B78" s="2">
        <v>22</v>
      </c>
      <c r="C78" s="82"/>
      <c r="D78" s="76"/>
      <c r="E78" s="72"/>
      <c r="F78" s="77"/>
      <c r="G78" s="77"/>
      <c r="H78" s="77"/>
      <c r="I78" s="45">
        <f t="shared" si="7"/>
        <v>0</v>
      </c>
      <c r="J78" s="27">
        <f t="shared" si="8"/>
        <v>0</v>
      </c>
      <c r="K78" s="63">
        <f t="shared" si="9"/>
        <v>0</v>
      </c>
      <c r="L78" s="63">
        <f t="shared" si="10"/>
        <v>0</v>
      </c>
      <c r="N78" s="124"/>
      <c r="O78" s="139"/>
      <c r="P78" s="134"/>
      <c r="Q78" s="130"/>
    </row>
    <row r="79" spans="2:18" ht="15" thickBot="1" x14ac:dyDescent="0.35">
      <c r="B79" s="2">
        <v>23</v>
      </c>
      <c r="C79" s="82"/>
      <c r="D79" s="76"/>
      <c r="E79" s="72"/>
      <c r="F79" s="77"/>
      <c r="G79" s="77"/>
      <c r="H79" s="77"/>
      <c r="I79" s="45">
        <f t="shared" si="7"/>
        <v>0</v>
      </c>
      <c r="J79" s="27">
        <f t="shared" si="8"/>
        <v>0</v>
      </c>
      <c r="K79" s="63">
        <f t="shared" si="9"/>
        <v>0</v>
      </c>
      <c r="L79" s="63">
        <f t="shared" si="10"/>
        <v>0</v>
      </c>
      <c r="N79" s="123"/>
      <c r="O79" s="140"/>
      <c r="P79" s="135"/>
      <c r="Q79" s="131"/>
      <c r="R79" s="102"/>
    </row>
    <row r="80" spans="2:18" ht="15" thickBot="1" x14ac:dyDescent="0.35">
      <c r="B80" s="2">
        <v>24</v>
      </c>
      <c r="C80" s="82"/>
      <c r="D80" s="76"/>
      <c r="E80" s="72"/>
      <c r="F80" s="79"/>
      <c r="G80" s="79"/>
      <c r="H80" s="79"/>
      <c r="I80" s="45">
        <f t="shared" si="7"/>
        <v>0</v>
      </c>
      <c r="J80" s="27">
        <f t="shared" si="8"/>
        <v>0</v>
      </c>
      <c r="K80" s="63">
        <f t="shared" si="9"/>
        <v>0</v>
      </c>
      <c r="L80" s="63">
        <f t="shared" si="10"/>
        <v>0</v>
      </c>
      <c r="N80" s="122"/>
      <c r="O80" s="142"/>
      <c r="P80" s="137"/>
      <c r="Q80" s="133"/>
      <c r="R80" s="99"/>
    </row>
    <row r="81" spans="2:18" ht="15" thickBot="1" x14ac:dyDescent="0.35">
      <c r="B81" s="2">
        <v>25</v>
      </c>
      <c r="C81" s="82"/>
      <c r="D81" s="76"/>
      <c r="E81" s="72"/>
      <c r="F81" s="79"/>
      <c r="G81" s="79"/>
      <c r="H81" s="79"/>
      <c r="I81" s="45">
        <f t="shared" si="7"/>
        <v>0</v>
      </c>
      <c r="J81" s="27">
        <f t="shared" si="8"/>
        <v>0</v>
      </c>
      <c r="K81" s="63">
        <f t="shared" si="9"/>
        <v>0</v>
      </c>
      <c r="L81" s="63">
        <f t="shared" si="10"/>
        <v>0</v>
      </c>
      <c r="N81" s="123"/>
      <c r="O81" s="141"/>
      <c r="P81" s="136"/>
      <c r="Q81" s="132"/>
    </row>
    <row r="82" spans="2:18" ht="15" thickBot="1" x14ac:dyDescent="0.35">
      <c r="B82" s="2">
        <v>26</v>
      </c>
      <c r="C82" s="4"/>
      <c r="D82" s="76"/>
      <c r="E82" s="3"/>
      <c r="F82" s="79"/>
      <c r="G82" s="79"/>
      <c r="H82" s="79"/>
      <c r="I82" s="45">
        <f t="shared" si="7"/>
        <v>0</v>
      </c>
      <c r="J82" s="27">
        <f t="shared" si="8"/>
        <v>0</v>
      </c>
      <c r="K82" s="63">
        <f t="shared" si="9"/>
        <v>0</v>
      </c>
      <c r="L82" s="63">
        <f t="shared" ref="L82:L89" si="11">SUM(J82+K82)</f>
        <v>0</v>
      </c>
      <c r="N82" s="125"/>
      <c r="O82" s="140"/>
      <c r="P82" s="135"/>
      <c r="Q82" s="131"/>
      <c r="R82" s="102"/>
    </row>
    <row r="83" spans="2:18" ht="15" thickBot="1" x14ac:dyDescent="0.35">
      <c r="B83" s="2">
        <v>27</v>
      </c>
      <c r="C83" s="4"/>
      <c r="D83" s="76"/>
      <c r="E83" s="3"/>
      <c r="F83" s="79"/>
      <c r="G83" s="79"/>
      <c r="H83" s="79"/>
      <c r="I83" s="45">
        <f t="shared" si="7"/>
        <v>0</v>
      </c>
      <c r="J83" s="27">
        <f t="shared" si="8"/>
        <v>0</v>
      </c>
      <c r="K83" s="63">
        <f t="shared" si="9"/>
        <v>0</v>
      </c>
      <c r="L83" s="63">
        <f t="shared" si="11"/>
        <v>0</v>
      </c>
      <c r="N83" s="122"/>
      <c r="O83" s="141"/>
      <c r="P83" s="136"/>
      <c r="Q83" s="132"/>
      <c r="R83" s="104"/>
    </row>
    <row r="84" spans="2:18" ht="15" thickBot="1" x14ac:dyDescent="0.35">
      <c r="B84" s="2">
        <v>28</v>
      </c>
      <c r="C84" s="4"/>
      <c r="D84" s="76"/>
      <c r="E84" s="3"/>
      <c r="F84" s="79"/>
      <c r="G84" s="79"/>
      <c r="H84" s="79"/>
      <c r="I84" s="45">
        <f t="shared" si="7"/>
        <v>0</v>
      </c>
      <c r="J84" s="27">
        <f t="shared" si="8"/>
        <v>0</v>
      </c>
      <c r="K84" s="63">
        <f t="shared" si="9"/>
        <v>0</v>
      </c>
      <c r="L84" s="63">
        <f t="shared" si="11"/>
        <v>0</v>
      </c>
      <c r="N84" s="123"/>
      <c r="O84" s="140"/>
      <c r="P84" s="135"/>
      <c r="Q84" s="131"/>
      <c r="R84" s="99"/>
    </row>
    <row r="85" spans="2:18" ht="15" thickBot="1" x14ac:dyDescent="0.35">
      <c r="B85" s="2">
        <v>29</v>
      </c>
      <c r="C85" s="4"/>
      <c r="D85" s="76"/>
      <c r="E85" s="3"/>
      <c r="F85" s="79"/>
      <c r="G85" s="79"/>
      <c r="H85" s="79"/>
      <c r="I85" s="45">
        <f t="shared" si="7"/>
        <v>0</v>
      </c>
      <c r="J85" s="27">
        <f t="shared" si="8"/>
        <v>0</v>
      </c>
      <c r="K85" s="63">
        <f t="shared" si="9"/>
        <v>0</v>
      </c>
      <c r="L85" s="63">
        <f t="shared" si="11"/>
        <v>0</v>
      </c>
      <c r="N85" s="105"/>
      <c r="O85" s="127"/>
      <c r="P85" s="134"/>
      <c r="Q85" s="130"/>
    </row>
    <row r="86" spans="2:18" ht="15" thickBot="1" x14ac:dyDescent="0.35">
      <c r="B86" s="2">
        <v>30</v>
      </c>
      <c r="C86" s="4"/>
      <c r="D86" s="76"/>
      <c r="E86" s="3"/>
      <c r="F86" s="79"/>
      <c r="G86" s="79"/>
      <c r="H86" s="79"/>
      <c r="I86" s="45">
        <f t="shared" si="7"/>
        <v>0</v>
      </c>
      <c r="J86" s="27">
        <f t="shared" si="8"/>
        <v>0</v>
      </c>
      <c r="K86" s="63">
        <f t="shared" si="9"/>
        <v>0</v>
      </c>
      <c r="L86" s="63">
        <f t="shared" si="11"/>
        <v>0</v>
      </c>
      <c r="N86" s="124"/>
      <c r="O86" s="139"/>
      <c r="P86" s="134"/>
      <c r="Q86" s="130"/>
    </row>
    <row r="87" spans="2:18" ht="15" thickBot="1" x14ac:dyDescent="0.35">
      <c r="B87" s="2">
        <v>31</v>
      </c>
      <c r="C87" s="4"/>
      <c r="D87" s="76"/>
      <c r="E87" s="3"/>
      <c r="F87" s="79"/>
      <c r="G87" s="79"/>
      <c r="H87" s="79"/>
      <c r="I87" s="45">
        <f t="shared" si="7"/>
        <v>0</v>
      </c>
      <c r="J87" s="27">
        <f t="shared" si="8"/>
        <v>0</v>
      </c>
      <c r="K87" s="63">
        <f t="shared" si="9"/>
        <v>0</v>
      </c>
      <c r="L87" s="63">
        <f t="shared" si="11"/>
        <v>0</v>
      </c>
      <c r="N87" s="108"/>
      <c r="O87" s="126"/>
      <c r="P87" s="135"/>
      <c r="Q87" s="131"/>
    </row>
    <row r="88" spans="2:18" ht="15" thickBot="1" x14ac:dyDescent="0.35">
      <c r="B88" s="2">
        <v>32</v>
      </c>
      <c r="C88" s="4"/>
      <c r="D88" s="76"/>
      <c r="E88" s="3"/>
      <c r="F88" s="79"/>
      <c r="G88" s="79"/>
      <c r="H88" s="79"/>
      <c r="I88" s="45">
        <f t="shared" si="7"/>
        <v>0</v>
      </c>
      <c r="J88" s="27">
        <f t="shared" si="8"/>
        <v>0</v>
      </c>
      <c r="K88" s="63">
        <f t="shared" si="9"/>
        <v>0</v>
      </c>
      <c r="L88" s="63">
        <f t="shared" si="11"/>
        <v>0</v>
      </c>
      <c r="N88" s="129"/>
      <c r="O88" s="126"/>
      <c r="P88" s="135"/>
      <c r="Q88" s="131"/>
      <c r="R88" s="102"/>
    </row>
    <row r="89" spans="2:18" x14ac:dyDescent="0.3">
      <c r="B89" s="2">
        <v>33</v>
      </c>
      <c r="C89" s="4"/>
      <c r="D89" s="76"/>
      <c r="E89" s="3"/>
      <c r="F89" s="79"/>
      <c r="G89" s="79"/>
      <c r="H89" s="79"/>
      <c r="I89" s="45">
        <f t="shared" si="7"/>
        <v>0</v>
      </c>
      <c r="J89" s="27">
        <f t="shared" si="8"/>
        <v>0</v>
      </c>
      <c r="K89" s="63">
        <f t="shared" si="9"/>
        <v>0</v>
      </c>
      <c r="L89" s="63">
        <f t="shared" si="11"/>
        <v>0</v>
      </c>
      <c r="N89" s="84"/>
      <c r="O89" s="104"/>
      <c r="P89" s="52"/>
      <c r="Q89" s="104"/>
    </row>
    <row r="90" spans="2:18" x14ac:dyDescent="0.3">
      <c r="N90" s="84"/>
      <c r="O90" s="104"/>
      <c r="P90" s="52"/>
      <c r="Q90" s="104"/>
    </row>
    <row r="91" spans="2:18" x14ac:dyDescent="0.3">
      <c r="N91" s="84"/>
      <c r="O91" s="104"/>
      <c r="P91" s="52"/>
      <c r="Q91" s="104"/>
    </row>
    <row r="92" spans="2:18" x14ac:dyDescent="0.3">
      <c r="N92" s="84"/>
      <c r="O92" s="104"/>
      <c r="P92" s="52"/>
      <c r="Q92" s="104"/>
    </row>
    <row r="93" spans="2:18" x14ac:dyDescent="0.3">
      <c r="N93" s="84"/>
      <c r="O93" s="104"/>
      <c r="P93" s="105"/>
      <c r="Q93" s="104"/>
    </row>
    <row r="94" spans="2:18" x14ac:dyDescent="0.3">
      <c r="N94" s="84"/>
      <c r="O94" s="104"/>
      <c r="P94" s="52"/>
      <c r="Q94" s="104"/>
    </row>
    <row r="95" spans="2:18" x14ac:dyDescent="0.3">
      <c r="N95" s="84"/>
      <c r="O95" s="104"/>
      <c r="P95" s="52"/>
      <c r="Q95" s="104"/>
    </row>
    <row r="96" spans="2:18" x14ac:dyDescent="0.3">
      <c r="N96" s="84"/>
      <c r="O96" s="104"/>
      <c r="P96" s="52"/>
      <c r="Q96" s="104"/>
    </row>
    <row r="97" spans="14:17" x14ac:dyDescent="0.3">
      <c r="N97" s="84"/>
      <c r="O97" s="104"/>
      <c r="P97" s="52"/>
      <c r="Q97" s="104"/>
    </row>
    <row r="98" spans="14:17" x14ac:dyDescent="0.3">
      <c r="N98" s="84"/>
      <c r="O98" s="104"/>
      <c r="P98" s="52"/>
      <c r="Q98" s="104"/>
    </row>
    <row r="99" spans="14:17" x14ac:dyDescent="0.3">
      <c r="N99" s="84"/>
      <c r="O99" s="104"/>
      <c r="P99" s="52"/>
      <c r="Q99" s="104"/>
    </row>
    <row r="100" spans="14:17" x14ac:dyDescent="0.3">
      <c r="N100" s="84"/>
      <c r="O100" s="104"/>
      <c r="P100" s="52"/>
      <c r="Q100" s="104"/>
    </row>
    <row r="101" spans="14:17" x14ac:dyDescent="0.3">
      <c r="N101" s="84"/>
      <c r="O101" s="104"/>
      <c r="P101" s="52"/>
      <c r="Q101" s="104"/>
    </row>
    <row r="102" spans="14:17" x14ac:dyDescent="0.3">
      <c r="N102" s="84"/>
      <c r="O102" s="104"/>
      <c r="P102" s="52"/>
      <c r="Q102" s="104"/>
    </row>
    <row r="103" spans="14:17" x14ac:dyDescent="0.3">
      <c r="N103" s="84"/>
      <c r="O103" s="104"/>
      <c r="P103" s="52"/>
      <c r="Q103" s="104"/>
    </row>
    <row r="104" spans="14:17" x14ac:dyDescent="0.3">
      <c r="N104" s="84"/>
      <c r="O104" s="104"/>
      <c r="P104" s="52"/>
      <c r="Q104" s="104"/>
    </row>
    <row r="105" spans="14:17" x14ac:dyDescent="0.3">
      <c r="N105" s="108"/>
      <c r="O105" s="99"/>
      <c r="P105" s="138"/>
      <c r="Q105" s="99"/>
    </row>
    <row r="106" spans="14:17" x14ac:dyDescent="0.3">
      <c r="O106" s="104"/>
    </row>
    <row r="107" spans="14:17" x14ac:dyDescent="0.3">
      <c r="O107" s="104"/>
    </row>
    <row r="108" spans="14:17" x14ac:dyDescent="0.3">
      <c r="O108" s="104"/>
    </row>
    <row r="109" spans="14:17" x14ac:dyDescent="0.3">
      <c r="O109" s="104"/>
    </row>
    <row r="110" spans="14:17" x14ac:dyDescent="0.3">
      <c r="O110" s="104"/>
    </row>
    <row r="111" spans="14:17" x14ac:dyDescent="0.3">
      <c r="O111" s="104"/>
    </row>
    <row r="112" spans="14:17" x14ac:dyDescent="0.3">
      <c r="O112" s="104"/>
    </row>
    <row r="113" spans="15:15" x14ac:dyDescent="0.3">
      <c r="O113" s="104"/>
    </row>
    <row r="114" spans="15:15" x14ac:dyDescent="0.3">
      <c r="O114" s="104"/>
    </row>
    <row r="115" spans="15:15" x14ac:dyDescent="0.3">
      <c r="O115" s="104"/>
    </row>
    <row r="116" spans="15:15" x14ac:dyDescent="0.3">
      <c r="O116" s="104"/>
    </row>
  </sheetData>
  <sortState ref="C57:L67">
    <sortCondition descending="1" ref="I57:I67"/>
  </sortState>
  <mergeCells count="22">
    <mergeCell ref="B2:B3"/>
    <mergeCell ref="C2:C3"/>
    <mergeCell ref="D2:D3"/>
    <mergeCell ref="E2:E3"/>
    <mergeCell ref="F2:F3"/>
    <mergeCell ref="B55:B56"/>
    <mergeCell ref="C55:C56"/>
    <mergeCell ref="D55:D56"/>
    <mergeCell ref="E55:E56"/>
    <mergeCell ref="F55:F56"/>
    <mergeCell ref="I2:I3"/>
    <mergeCell ref="I55:I56"/>
    <mergeCell ref="G2:G3"/>
    <mergeCell ref="H2:H3"/>
    <mergeCell ref="G55:G56"/>
    <mergeCell ref="H55:H56"/>
    <mergeCell ref="J2:J3"/>
    <mergeCell ref="K2:K3"/>
    <mergeCell ref="L2:L3"/>
    <mergeCell ref="J55:J56"/>
    <mergeCell ref="K55:K56"/>
    <mergeCell ref="L55:L56"/>
  </mergeCells>
  <dataValidations count="2">
    <dataValidation type="list" allowBlank="1" showInputMessage="1" showErrorMessage="1" sqref="D10 D4:D5" xr:uid="{57393BF8-3FB6-48BD-A490-47A7FE9CCC6A}">
      <formula1>"IN-LINE VESELÍ,KSBM PRAHA,TJ SOKOL Běchovice,IN-LINE AKADEMIE,SPORTINLINE,LUIGINO.cz,KSB Benátky,RKIC Košice"</formula1>
    </dataValidation>
    <dataValidation type="list" allowBlank="1" showInputMessage="1" showErrorMessage="1" sqref="D6" xr:uid="{2343896F-0866-468E-8024-C624911BA56C}">
      <formula1>"IN-LINE VESELÍ,KSBM Praha,TJ SOKOL Běchovice,IN-LINE AKADEMIE,SPORTINLINE,LUIGINO.cz,KSB Benátky,RKIC Košice,RTS Praha,TJ Sokol Staré Město-Náchod"</formula1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08B3-1454-417A-B2A2-F02B42FB0AC4}">
  <dimension ref="B1:T90"/>
  <sheetViews>
    <sheetView topLeftCell="A54" zoomScale="89" zoomScaleNormal="130" workbookViewId="0">
      <selection activeCell="C72" sqref="C72:G72"/>
    </sheetView>
  </sheetViews>
  <sheetFormatPr defaultRowHeight="14.4" x14ac:dyDescent="0.3"/>
  <cols>
    <col min="3" max="3" width="21.109375" bestFit="1" customWidth="1"/>
    <col min="4" max="4" width="19.6640625" bestFit="1" customWidth="1"/>
    <col min="9" max="9" width="8.88671875" style="21"/>
    <col min="11" max="11" width="9.21875" style="66" bestFit="1" customWidth="1"/>
    <col min="12" max="12" width="8.88671875" style="66"/>
  </cols>
  <sheetData>
    <row r="1" spans="2:20" ht="18.600000000000001" thickBot="1" x14ac:dyDescent="0.4">
      <c r="B1" s="1" t="s">
        <v>30</v>
      </c>
    </row>
    <row r="2" spans="2:20" ht="14.4" customHeight="1" x14ac:dyDescent="0.3">
      <c r="B2" s="189" t="s">
        <v>0</v>
      </c>
      <c r="C2" s="191" t="s">
        <v>1</v>
      </c>
      <c r="D2" s="191" t="s">
        <v>2</v>
      </c>
      <c r="E2" s="191" t="s">
        <v>3</v>
      </c>
      <c r="F2" s="177" t="s">
        <v>107</v>
      </c>
      <c r="G2" s="177" t="s">
        <v>134</v>
      </c>
      <c r="H2" s="177" t="s">
        <v>135</v>
      </c>
      <c r="I2" s="185" t="s">
        <v>84</v>
      </c>
      <c r="J2" s="161" t="s">
        <v>101</v>
      </c>
      <c r="K2" s="182" t="s">
        <v>133</v>
      </c>
      <c r="L2" s="165" t="s">
        <v>102</v>
      </c>
      <c r="N2" s="6"/>
      <c r="O2" t="s">
        <v>130</v>
      </c>
    </row>
    <row r="3" spans="2:20" ht="15" thickBot="1" x14ac:dyDescent="0.35">
      <c r="B3" s="190"/>
      <c r="C3" s="178"/>
      <c r="D3" s="178"/>
      <c r="E3" s="178"/>
      <c r="F3" s="178"/>
      <c r="G3" s="178"/>
      <c r="H3" s="178"/>
      <c r="I3" s="186"/>
      <c r="J3" s="181"/>
      <c r="K3" s="183"/>
      <c r="L3" s="184"/>
      <c r="N3" s="11"/>
      <c r="O3" t="s">
        <v>131</v>
      </c>
    </row>
    <row r="4" spans="2:20" ht="15" thickBot="1" x14ac:dyDescent="0.35">
      <c r="B4" s="2">
        <v>1</v>
      </c>
      <c r="C4" s="82" t="s">
        <v>7</v>
      </c>
      <c r="D4" s="76" t="s">
        <v>5</v>
      </c>
      <c r="E4" s="72" t="s">
        <v>6</v>
      </c>
      <c r="F4" s="72">
        <v>11</v>
      </c>
      <c r="G4" s="72">
        <v>18</v>
      </c>
      <c r="H4" s="72"/>
      <c r="I4" s="46">
        <f>SUM(F4+G4+H4)</f>
        <v>29</v>
      </c>
      <c r="J4" s="61">
        <f>I4</f>
        <v>29</v>
      </c>
      <c r="K4" s="69">
        <f>G4</f>
        <v>18</v>
      </c>
      <c r="L4" s="70">
        <f>SUM(J4+K4)</f>
        <v>47</v>
      </c>
      <c r="N4" s="20"/>
      <c r="O4" t="s">
        <v>129</v>
      </c>
    </row>
    <row r="5" spans="2:20" ht="15" thickBot="1" x14ac:dyDescent="0.35">
      <c r="B5" s="2">
        <v>2</v>
      </c>
      <c r="C5" s="82" t="s">
        <v>12</v>
      </c>
      <c r="D5" s="76" t="s">
        <v>5</v>
      </c>
      <c r="E5" s="72" t="s">
        <v>6</v>
      </c>
      <c r="F5" s="72">
        <v>9</v>
      </c>
      <c r="G5" s="72">
        <v>15</v>
      </c>
      <c r="H5" s="72"/>
      <c r="I5" s="46">
        <f>SUM(F5+G5+H5)</f>
        <v>24</v>
      </c>
      <c r="J5" s="61">
        <f>I5</f>
        <v>24</v>
      </c>
      <c r="K5" s="63">
        <f>G5</f>
        <v>15</v>
      </c>
      <c r="L5" s="70">
        <f>SUM(J5+K5)</f>
        <v>39</v>
      </c>
      <c r="N5" s="12"/>
      <c r="O5" t="s">
        <v>103</v>
      </c>
    </row>
    <row r="6" spans="2:20" ht="15" thickBot="1" x14ac:dyDescent="0.35">
      <c r="B6" s="2">
        <v>3</v>
      </c>
      <c r="C6" s="82" t="s">
        <v>8</v>
      </c>
      <c r="D6" s="76" t="s">
        <v>9</v>
      </c>
      <c r="E6" s="72" t="s">
        <v>6</v>
      </c>
      <c r="F6" s="72">
        <v>8</v>
      </c>
      <c r="G6" s="72">
        <v>12</v>
      </c>
      <c r="H6" s="72"/>
      <c r="I6" s="46">
        <f>SUM(F6+G6+H6)</f>
        <v>20</v>
      </c>
      <c r="J6" s="61">
        <f>I6</f>
        <v>20</v>
      </c>
      <c r="K6" s="63">
        <f>G6</f>
        <v>12</v>
      </c>
      <c r="L6" s="70">
        <f>SUM(J6+K6)</f>
        <v>32</v>
      </c>
    </row>
    <row r="7" spans="2:20" ht="15" thickBot="1" x14ac:dyDescent="0.35">
      <c r="B7" s="2">
        <v>4</v>
      </c>
      <c r="C7" s="75" t="s">
        <v>192</v>
      </c>
      <c r="D7" s="76" t="s">
        <v>161</v>
      </c>
      <c r="E7" s="72" t="s">
        <v>10</v>
      </c>
      <c r="F7" s="60"/>
      <c r="G7" s="72">
        <v>19</v>
      </c>
      <c r="H7" s="72"/>
      <c r="I7" s="46">
        <f>SUM(F7+G7+H7)</f>
        <v>19</v>
      </c>
      <c r="J7" s="61">
        <f>I7</f>
        <v>19</v>
      </c>
      <c r="K7" s="63">
        <f>G7</f>
        <v>19</v>
      </c>
      <c r="L7" s="70">
        <f>SUM(J7+K7)</f>
        <v>38</v>
      </c>
    </row>
    <row r="8" spans="2:20" ht="15" thickBot="1" x14ac:dyDescent="0.35">
      <c r="B8" s="2">
        <v>5</v>
      </c>
      <c r="C8" s="75" t="s">
        <v>13</v>
      </c>
      <c r="D8" s="76" t="s">
        <v>9</v>
      </c>
      <c r="E8" s="72" t="s">
        <v>6</v>
      </c>
      <c r="F8" s="72">
        <v>7</v>
      </c>
      <c r="G8" s="72">
        <v>11</v>
      </c>
      <c r="H8" s="72"/>
      <c r="I8" s="46">
        <f>SUM(F8+G8+H8)</f>
        <v>18</v>
      </c>
      <c r="J8" s="61">
        <f>I8</f>
        <v>18</v>
      </c>
      <c r="K8" s="63">
        <f>G8</f>
        <v>11</v>
      </c>
      <c r="L8" s="70">
        <f>SUM(J8+K8)</f>
        <v>29</v>
      </c>
      <c r="N8" s="42" t="s">
        <v>132</v>
      </c>
      <c r="O8" s="43"/>
      <c r="P8" s="43"/>
      <c r="Q8" s="43"/>
      <c r="R8" s="43"/>
      <c r="S8" s="43"/>
      <c r="T8" s="44"/>
    </row>
    <row r="9" spans="2:20" ht="15" thickBot="1" x14ac:dyDescent="0.35">
      <c r="B9" s="2">
        <v>6</v>
      </c>
      <c r="C9" s="82" t="s">
        <v>185</v>
      </c>
      <c r="D9" s="76" t="s">
        <v>21</v>
      </c>
      <c r="E9" s="72" t="s">
        <v>10</v>
      </c>
      <c r="F9" s="60"/>
      <c r="G9" s="72">
        <v>17</v>
      </c>
      <c r="H9" s="72"/>
      <c r="I9" s="46">
        <f>SUM(F9+G9+H9)</f>
        <v>17</v>
      </c>
      <c r="J9" s="61">
        <f>I9</f>
        <v>17</v>
      </c>
      <c r="K9" s="63">
        <f>G9</f>
        <v>17</v>
      </c>
      <c r="L9" s="70">
        <f>SUM(J9+K9)</f>
        <v>34</v>
      </c>
    </row>
    <row r="10" spans="2:20" ht="15" thickBot="1" x14ac:dyDescent="0.35">
      <c r="B10" s="2">
        <v>7</v>
      </c>
      <c r="C10" s="82" t="s">
        <v>121</v>
      </c>
      <c r="D10" s="76" t="s">
        <v>5</v>
      </c>
      <c r="E10" s="72" t="s">
        <v>6</v>
      </c>
      <c r="F10" s="72">
        <v>6</v>
      </c>
      <c r="G10" s="72">
        <v>10</v>
      </c>
      <c r="H10" s="72"/>
      <c r="I10" s="46">
        <f>SUM(F10+G10+H10)</f>
        <v>16</v>
      </c>
      <c r="J10" s="61">
        <f>I10</f>
        <v>16</v>
      </c>
      <c r="K10" s="63">
        <f>G10</f>
        <v>10</v>
      </c>
      <c r="L10" s="70">
        <f>SUM(J10+K10)</f>
        <v>26</v>
      </c>
    </row>
    <row r="11" spans="2:20" ht="15" thickBot="1" x14ac:dyDescent="0.35">
      <c r="B11" s="2">
        <v>8</v>
      </c>
      <c r="C11" s="75" t="s">
        <v>186</v>
      </c>
      <c r="D11" s="76" t="s">
        <v>5</v>
      </c>
      <c r="E11" s="72" t="s">
        <v>6</v>
      </c>
      <c r="F11" s="60"/>
      <c r="G11" s="72">
        <v>16</v>
      </c>
      <c r="H11" s="72"/>
      <c r="I11" s="46">
        <f>SUM(F11+G11+H11)</f>
        <v>16</v>
      </c>
      <c r="J11" s="61">
        <f>I11</f>
        <v>16</v>
      </c>
      <c r="K11" s="63">
        <f>G11</f>
        <v>16</v>
      </c>
      <c r="L11" s="70">
        <f>SUM(J11+K11)</f>
        <v>32</v>
      </c>
    </row>
    <row r="12" spans="2:20" ht="15" thickBot="1" x14ac:dyDescent="0.35">
      <c r="B12" s="2">
        <v>9</v>
      </c>
      <c r="C12" s="82" t="s">
        <v>194</v>
      </c>
      <c r="D12" s="76" t="s">
        <v>171</v>
      </c>
      <c r="E12" s="72" t="s">
        <v>10</v>
      </c>
      <c r="F12" s="60"/>
      <c r="G12" s="72">
        <v>14</v>
      </c>
      <c r="H12" s="72"/>
      <c r="I12" s="46">
        <f>SUM(F12+G12+H12)</f>
        <v>14</v>
      </c>
      <c r="J12" s="61">
        <f>I12</f>
        <v>14</v>
      </c>
      <c r="K12" s="63">
        <f>G12</f>
        <v>14</v>
      </c>
      <c r="L12" s="70">
        <f>SUM(J12+K12)</f>
        <v>28</v>
      </c>
    </row>
    <row r="13" spans="2:20" ht="15" thickBot="1" x14ac:dyDescent="0.35">
      <c r="B13" s="2">
        <v>10</v>
      </c>
      <c r="C13" s="82" t="s">
        <v>196</v>
      </c>
      <c r="D13" s="76" t="s">
        <v>11</v>
      </c>
      <c r="E13" s="72" t="s">
        <v>6</v>
      </c>
      <c r="F13" s="60"/>
      <c r="G13" s="72">
        <v>13</v>
      </c>
      <c r="H13" s="72"/>
      <c r="I13" s="46">
        <f>SUM(F13+G13+H13)</f>
        <v>13</v>
      </c>
      <c r="J13" s="61">
        <f>I13</f>
        <v>13</v>
      </c>
      <c r="K13" s="63">
        <f>G13</f>
        <v>13</v>
      </c>
      <c r="L13" s="70">
        <f>SUM(J13+K13)</f>
        <v>26</v>
      </c>
    </row>
    <row r="14" spans="2:20" ht="15" thickBot="1" x14ac:dyDescent="0.35">
      <c r="B14" s="2">
        <v>11</v>
      </c>
      <c r="C14" s="82" t="s">
        <v>4</v>
      </c>
      <c r="D14" s="76" t="s">
        <v>5</v>
      </c>
      <c r="E14" s="72" t="s">
        <v>6</v>
      </c>
      <c r="F14" s="72">
        <v>10</v>
      </c>
      <c r="G14" s="60"/>
      <c r="H14" s="72"/>
      <c r="I14" s="46">
        <f>SUM(F14+G14+H14)</f>
        <v>10</v>
      </c>
      <c r="J14" s="61">
        <f>I14</f>
        <v>10</v>
      </c>
      <c r="K14" s="63">
        <f>G14</f>
        <v>0</v>
      </c>
      <c r="L14" s="70">
        <f>SUM(J14+K14)</f>
        <v>10</v>
      </c>
    </row>
    <row r="15" spans="2:20" ht="15" thickBot="1" x14ac:dyDescent="0.35">
      <c r="B15" s="2">
        <v>12</v>
      </c>
      <c r="C15" s="82" t="s">
        <v>197</v>
      </c>
      <c r="D15" s="76" t="s">
        <v>11</v>
      </c>
      <c r="E15" s="72" t="s">
        <v>6</v>
      </c>
      <c r="F15" s="60"/>
      <c r="G15" s="72">
        <v>9</v>
      </c>
      <c r="H15" s="72"/>
      <c r="I15" s="46">
        <f>SUM(F15+G15+H15)</f>
        <v>9</v>
      </c>
      <c r="J15" s="61">
        <f>I15</f>
        <v>9</v>
      </c>
      <c r="K15" s="63">
        <f>G15</f>
        <v>9</v>
      </c>
      <c r="L15" s="70">
        <f>SUM(J15+K15)</f>
        <v>18</v>
      </c>
    </row>
    <row r="16" spans="2:20" ht="15" thickBot="1" x14ac:dyDescent="0.35">
      <c r="B16" s="2">
        <v>13</v>
      </c>
      <c r="C16" s="82" t="s">
        <v>195</v>
      </c>
      <c r="D16" s="76" t="s">
        <v>11</v>
      </c>
      <c r="E16" s="72" t="s">
        <v>6</v>
      </c>
      <c r="F16" s="60"/>
      <c r="G16" s="72">
        <v>8</v>
      </c>
      <c r="H16" s="72"/>
      <c r="I16" s="46">
        <f>SUM(F16+G16+H16)</f>
        <v>8</v>
      </c>
      <c r="J16" s="61">
        <f>I16</f>
        <v>8</v>
      </c>
      <c r="K16" s="63">
        <f>G16</f>
        <v>8</v>
      </c>
      <c r="L16" s="70">
        <f>SUM(J16+K16)</f>
        <v>16</v>
      </c>
    </row>
    <row r="17" spans="2:16" ht="15" thickBot="1" x14ac:dyDescent="0.35">
      <c r="B17" s="2">
        <v>14</v>
      </c>
      <c r="C17" s="82" t="s">
        <v>191</v>
      </c>
      <c r="D17" s="76" t="s">
        <v>88</v>
      </c>
      <c r="E17" s="72" t="s">
        <v>6</v>
      </c>
      <c r="F17" s="60"/>
      <c r="G17" s="72">
        <v>7</v>
      </c>
      <c r="H17" s="72"/>
      <c r="I17" s="46">
        <f>SUM(F17+G17+H17)</f>
        <v>7</v>
      </c>
      <c r="J17" s="61">
        <f>I17</f>
        <v>7</v>
      </c>
      <c r="K17" s="63">
        <f>G17</f>
        <v>7</v>
      </c>
      <c r="L17" s="70">
        <f>SUM(J17+K17)</f>
        <v>14</v>
      </c>
    </row>
    <row r="18" spans="2:16" ht="15" thickBot="1" x14ac:dyDescent="0.35">
      <c r="B18" s="2">
        <v>15</v>
      </c>
      <c r="C18" s="82" t="s">
        <v>16</v>
      </c>
      <c r="D18" s="76" t="s">
        <v>9</v>
      </c>
      <c r="E18" s="72" t="s">
        <v>6</v>
      </c>
      <c r="F18" s="72">
        <v>4</v>
      </c>
      <c r="G18" s="72">
        <v>2</v>
      </c>
      <c r="H18" s="72"/>
      <c r="I18" s="46">
        <f>SUM(F18+G18+H18)</f>
        <v>6</v>
      </c>
      <c r="J18" s="61">
        <f>I18</f>
        <v>6</v>
      </c>
      <c r="K18" s="63">
        <f>G18</f>
        <v>2</v>
      </c>
      <c r="L18" s="70">
        <f>SUM(J18+K18)</f>
        <v>8</v>
      </c>
    </row>
    <row r="19" spans="2:16" ht="15" thickBot="1" x14ac:dyDescent="0.35">
      <c r="B19" s="2">
        <v>16</v>
      </c>
      <c r="C19" s="82" t="s">
        <v>149</v>
      </c>
      <c r="D19" s="76" t="s">
        <v>150</v>
      </c>
      <c r="E19" s="72" t="s">
        <v>6</v>
      </c>
      <c r="F19" s="72">
        <v>3</v>
      </c>
      <c r="G19" s="72">
        <v>3</v>
      </c>
      <c r="H19" s="72"/>
      <c r="I19" s="46">
        <f>SUM(F19+G19+H19)</f>
        <v>6</v>
      </c>
      <c r="J19" s="61">
        <f>I19</f>
        <v>6</v>
      </c>
      <c r="K19" s="63">
        <f>G19</f>
        <v>3</v>
      </c>
      <c r="L19" s="70">
        <f>SUM(J19+K19)</f>
        <v>9</v>
      </c>
    </row>
    <row r="20" spans="2:16" ht="15" thickBot="1" x14ac:dyDescent="0.35">
      <c r="B20" s="2">
        <v>17</v>
      </c>
      <c r="C20" s="82" t="s">
        <v>190</v>
      </c>
      <c r="D20" s="76" t="s">
        <v>88</v>
      </c>
      <c r="E20" s="72" t="s">
        <v>6</v>
      </c>
      <c r="F20" s="60"/>
      <c r="G20" s="72">
        <v>6</v>
      </c>
      <c r="H20" s="72"/>
      <c r="I20" s="46">
        <f>SUM(F20+G20+H20)</f>
        <v>6</v>
      </c>
      <c r="J20" s="61">
        <f>I20</f>
        <v>6</v>
      </c>
      <c r="K20" s="63">
        <f>G20</f>
        <v>6</v>
      </c>
      <c r="L20" s="70">
        <f>SUM(J20+K20)</f>
        <v>12</v>
      </c>
    </row>
    <row r="21" spans="2:16" ht="15" thickBot="1" x14ac:dyDescent="0.35">
      <c r="B21" s="2">
        <v>18</v>
      </c>
      <c r="C21" s="82" t="s">
        <v>17</v>
      </c>
      <c r="D21" s="76" t="s">
        <v>5</v>
      </c>
      <c r="E21" s="72" t="s">
        <v>18</v>
      </c>
      <c r="F21" s="72">
        <v>5</v>
      </c>
      <c r="G21" s="60"/>
      <c r="H21" s="72"/>
      <c r="I21" s="46">
        <f>SUM(F21+G21+H21)</f>
        <v>5</v>
      </c>
      <c r="J21" s="61">
        <f>I21</f>
        <v>5</v>
      </c>
      <c r="K21" s="63">
        <f>G21</f>
        <v>0</v>
      </c>
      <c r="L21" s="70">
        <f>SUM(J21+K21)</f>
        <v>5</v>
      </c>
      <c r="N21" s="126"/>
      <c r="O21" s="135"/>
      <c r="P21" s="107"/>
    </row>
    <row r="22" spans="2:16" ht="15" thickBot="1" x14ac:dyDescent="0.35">
      <c r="B22" s="2">
        <v>19</v>
      </c>
      <c r="C22" s="82" t="s">
        <v>187</v>
      </c>
      <c r="D22" s="76" t="s">
        <v>5</v>
      </c>
      <c r="E22" s="72" t="s">
        <v>6</v>
      </c>
      <c r="F22" s="60"/>
      <c r="G22" s="72">
        <v>5</v>
      </c>
      <c r="H22" s="72"/>
      <c r="I22" s="46">
        <f>SUM(F22+G22+H22)</f>
        <v>5</v>
      </c>
      <c r="J22" s="61">
        <f>I22</f>
        <v>5</v>
      </c>
      <c r="K22" s="63">
        <f>G22</f>
        <v>5</v>
      </c>
      <c r="L22" s="70">
        <f>SUM(J22+K22)</f>
        <v>10</v>
      </c>
      <c r="N22" s="125"/>
      <c r="O22" s="125"/>
      <c r="P22" s="125"/>
    </row>
    <row r="23" spans="2:16" ht="15" thickBot="1" x14ac:dyDescent="0.35">
      <c r="B23" s="2">
        <v>20</v>
      </c>
      <c r="C23" s="82" t="s">
        <v>189</v>
      </c>
      <c r="D23" s="76" t="s">
        <v>88</v>
      </c>
      <c r="E23" s="72" t="s">
        <v>6</v>
      </c>
      <c r="F23" s="60"/>
      <c r="G23" s="72">
        <v>4</v>
      </c>
      <c r="H23" s="72"/>
      <c r="I23" s="46">
        <f>SUM(F23+G23+H23)</f>
        <v>4</v>
      </c>
      <c r="J23" s="61">
        <f>I23</f>
        <v>4</v>
      </c>
      <c r="K23" s="63">
        <f>G23</f>
        <v>4</v>
      </c>
      <c r="L23" s="70">
        <f>SUM(J23+K23)</f>
        <v>8</v>
      </c>
      <c r="N23" s="126"/>
      <c r="O23" s="135"/>
      <c r="P23" s="107"/>
    </row>
    <row r="24" spans="2:16" ht="15" thickBot="1" x14ac:dyDescent="0.35">
      <c r="B24" s="2">
        <v>21</v>
      </c>
      <c r="C24" s="82" t="s">
        <v>151</v>
      </c>
      <c r="D24" s="76" t="s">
        <v>5</v>
      </c>
      <c r="E24" s="72" t="s">
        <v>6</v>
      </c>
      <c r="F24" s="72">
        <v>2</v>
      </c>
      <c r="G24" s="60"/>
      <c r="H24" s="72"/>
      <c r="I24" s="46">
        <f>SUM(F24+G24+H24)</f>
        <v>2</v>
      </c>
      <c r="J24" s="61">
        <f>I24</f>
        <v>2</v>
      </c>
      <c r="K24" s="63">
        <f>G24</f>
        <v>0</v>
      </c>
      <c r="L24" s="70">
        <f>SUM(J24+K24)</f>
        <v>2</v>
      </c>
      <c r="N24" s="126"/>
      <c r="O24" s="135"/>
      <c r="P24" s="107"/>
    </row>
    <row r="25" spans="2:16" ht="15" thickBot="1" x14ac:dyDescent="0.35">
      <c r="B25" s="2">
        <v>22</v>
      </c>
      <c r="C25" s="82" t="s">
        <v>15</v>
      </c>
      <c r="D25" s="76" t="s">
        <v>9</v>
      </c>
      <c r="E25" s="72" t="s">
        <v>6</v>
      </c>
      <c r="F25" s="72">
        <v>1</v>
      </c>
      <c r="G25" s="60"/>
      <c r="H25" s="72"/>
      <c r="I25" s="46">
        <f>SUM(F25+G25+H25)</f>
        <v>1</v>
      </c>
      <c r="J25" s="61">
        <f>I25</f>
        <v>1</v>
      </c>
      <c r="K25" s="63">
        <f>G25</f>
        <v>0</v>
      </c>
      <c r="L25" s="70">
        <f>SUM(J25+K25)</f>
        <v>1</v>
      </c>
      <c r="N25" s="126"/>
      <c r="O25" s="135"/>
      <c r="P25" s="107"/>
    </row>
    <row r="26" spans="2:16" ht="15" thickBot="1" x14ac:dyDescent="0.35">
      <c r="B26" s="2">
        <v>23</v>
      </c>
      <c r="C26" s="82" t="s">
        <v>188</v>
      </c>
      <c r="D26" s="76" t="s">
        <v>88</v>
      </c>
      <c r="E26" s="72" t="s">
        <v>6</v>
      </c>
      <c r="F26" s="60"/>
      <c r="G26" s="72">
        <v>1</v>
      </c>
      <c r="H26" s="72"/>
      <c r="I26" s="46">
        <f>SUM(F26+G26+H26)</f>
        <v>1</v>
      </c>
      <c r="J26" s="61">
        <f>I26</f>
        <v>1</v>
      </c>
      <c r="K26" s="63">
        <f>G26</f>
        <v>1</v>
      </c>
      <c r="L26" s="70">
        <f>SUM(J26+K26)</f>
        <v>2</v>
      </c>
      <c r="N26" s="126"/>
      <c r="O26" s="135"/>
      <c r="P26" s="107"/>
    </row>
    <row r="27" spans="2:16" ht="15" thickBot="1" x14ac:dyDescent="0.35">
      <c r="B27" s="14">
        <v>24</v>
      </c>
      <c r="C27" s="82" t="s">
        <v>193</v>
      </c>
      <c r="D27" s="76" t="s">
        <v>171</v>
      </c>
      <c r="E27" s="72" t="s">
        <v>10</v>
      </c>
      <c r="F27" s="60"/>
      <c r="G27" s="60"/>
      <c r="H27" s="72"/>
      <c r="I27" s="46">
        <f>SUM(F27+G27+H27)</f>
        <v>0</v>
      </c>
      <c r="J27" s="61">
        <f>I27</f>
        <v>0</v>
      </c>
      <c r="K27" s="63">
        <f>G27</f>
        <v>0</v>
      </c>
      <c r="L27" s="70">
        <f>SUM(J27+K27)</f>
        <v>0</v>
      </c>
      <c r="N27" s="126"/>
      <c r="O27" s="135"/>
      <c r="P27" s="107"/>
    </row>
    <row r="28" spans="2:16" ht="15" thickBot="1" x14ac:dyDescent="0.35">
      <c r="B28" s="14">
        <v>25</v>
      </c>
      <c r="C28" s="82"/>
      <c r="D28" s="76"/>
      <c r="E28" s="72"/>
      <c r="F28" s="72"/>
      <c r="G28" s="72"/>
      <c r="H28" s="72"/>
      <c r="I28" s="46">
        <f>SUM(F28+G28+H28)</f>
        <v>0</v>
      </c>
      <c r="J28" s="61">
        <f>I28</f>
        <v>0</v>
      </c>
      <c r="K28" s="63">
        <f>G28</f>
        <v>0</v>
      </c>
      <c r="L28" s="70">
        <f>SUM(J28+K28)</f>
        <v>0</v>
      </c>
      <c r="N28" s="125"/>
      <c r="O28" s="125"/>
      <c r="P28" s="125"/>
    </row>
    <row r="29" spans="2:16" ht="15" thickBot="1" x14ac:dyDescent="0.35">
      <c r="B29" s="14">
        <v>26</v>
      </c>
      <c r="C29" s="82"/>
      <c r="D29" s="76"/>
      <c r="E29" s="72"/>
      <c r="F29" s="72"/>
      <c r="G29" s="72"/>
      <c r="H29" s="72"/>
      <c r="I29" s="46">
        <f t="shared" ref="I5:I44" si="0">SUM(F29+G29+H29)</f>
        <v>0</v>
      </c>
      <c r="J29" s="61">
        <f t="shared" ref="J5:J44" si="1">I29</f>
        <v>0</v>
      </c>
      <c r="K29" s="63">
        <f t="shared" ref="K4:K44" si="2">G29</f>
        <v>0</v>
      </c>
      <c r="L29" s="70">
        <f t="shared" ref="L5:L44" si="3">SUM(J29+K29)</f>
        <v>0</v>
      </c>
      <c r="N29" s="125"/>
      <c r="O29" s="125"/>
      <c r="P29" s="125"/>
    </row>
    <row r="30" spans="2:16" ht="15" thickBot="1" x14ac:dyDescent="0.35">
      <c r="B30" s="14">
        <v>27</v>
      </c>
      <c r="C30" s="82"/>
      <c r="D30" s="76"/>
      <c r="E30" s="72"/>
      <c r="F30" s="72"/>
      <c r="G30" s="72"/>
      <c r="H30" s="72"/>
      <c r="I30" s="46">
        <f t="shared" si="0"/>
        <v>0</v>
      </c>
      <c r="J30" s="61">
        <f t="shared" si="1"/>
        <v>0</v>
      </c>
      <c r="K30" s="63">
        <f t="shared" si="2"/>
        <v>0</v>
      </c>
      <c r="L30" s="70">
        <f t="shared" si="3"/>
        <v>0</v>
      </c>
      <c r="N30" s="126"/>
      <c r="O30" s="135"/>
      <c r="P30" s="107"/>
    </row>
    <row r="31" spans="2:16" ht="15" thickBot="1" x14ac:dyDescent="0.35">
      <c r="B31" s="14">
        <v>28</v>
      </c>
      <c r="C31" s="82"/>
      <c r="D31" s="76"/>
      <c r="E31" s="72"/>
      <c r="F31" s="72"/>
      <c r="G31" s="72"/>
      <c r="H31" s="72"/>
      <c r="I31" s="46">
        <f t="shared" si="0"/>
        <v>0</v>
      </c>
      <c r="J31" s="61">
        <f t="shared" si="1"/>
        <v>0</v>
      </c>
      <c r="K31" s="63">
        <f t="shared" si="2"/>
        <v>0</v>
      </c>
      <c r="L31" s="70">
        <f t="shared" si="3"/>
        <v>0</v>
      </c>
      <c r="N31" s="126"/>
      <c r="O31" s="135"/>
      <c r="P31" s="107"/>
    </row>
    <row r="32" spans="2:16" ht="15" thickBot="1" x14ac:dyDescent="0.35">
      <c r="B32" s="14">
        <v>29</v>
      </c>
      <c r="C32" s="82"/>
      <c r="D32" s="76"/>
      <c r="E32" s="72"/>
      <c r="F32" s="72"/>
      <c r="G32" s="72"/>
      <c r="H32" s="72"/>
      <c r="I32" s="46">
        <f t="shared" si="0"/>
        <v>0</v>
      </c>
      <c r="J32" s="61">
        <f t="shared" si="1"/>
        <v>0</v>
      </c>
      <c r="K32" s="63">
        <f t="shared" si="2"/>
        <v>0</v>
      </c>
      <c r="L32" s="70">
        <f t="shared" si="3"/>
        <v>0</v>
      </c>
      <c r="N32" s="126"/>
      <c r="O32" s="135"/>
      <c r="P32" s="107"/>
    </row>
    <row r="33" spans="2:16" ht="15" thickBot="1" x14ac:dyDescent="0.35">
      <c r="B33" s="14">
        <v>30</v>
      </c>
      <c r="C33" s="82"/>
      <c r="D33" s="76"/>
      <c r="E33" s="72"/>
      <c r="F33" s="72"/>
      <c r="G33" s="72"/>
      <c r="H33" s="72"/>
      <c r="I33" s="46">
        <f t="shared" si="0"/>
        <v>0</v>
      </c>
      <c r="J33" s="61">
        <f t="shared" si="1"/>
        <v>0</v>
      </c>
      <c r="K33" s="63">
        <f t="shared" si="2"/>
        <v>0</v>
      </c>
      <c r="L33" s="70">
        <f t="shared" si="3"/>
        <v>0</v>
      </c>
      <c r="N33" s="126"/>
      <c r="O33" s="135"/>
      <c r="P33" s="107"/>
    </row>
    <row r="34" spans="2:16" ht="15" thickBot="1" x14ac:dyDescent="0.35">
      <c r="B34" s="14">
        <v>31</v>
      </c>
      <c r="C34" s="82"/>
      <c r="D34" s="76"/>
      <c r="E34" s="72"/>
      <c r="F34" s="72"/>
      <c r="G34" s="72"/>
      <c r="H34" s="72"/>
      <c r="I34" s="46">
        <f t="shared" si="0"/>
        <v>0</v>
      </c>
      <c r="J34" s="61">
        <f t="shared" si="1"/>
        <v>0</v>
      </c>
      <c r="K34" s="63">
        <f t="shared" si="2"/>
        <v>0</v>
      </c>
      <c r="L34" s="70">
        <f t="shared" si="3"/>
        <v>0</v>
      </c>
      <c r="N34" s="126"/>
      <c r="O34" s="135"/>
      <c r="P34" s="107"/>
    </row>
    <row r="35" spans="2:16" ht="15" thickBot="1" x14ac:dyDescent="0.35">
      <c r="B35" s="14">
        <v>32</v>
      </c>
      <c r="C35" s="75"/>
      <c r="D35" s="76"/>
      <c r="E35" s="72"/>
      <c r="F35" s="72"/>
      <c r="G35" s="72"/>
      <c r="H35" s="72"/>
      <c r="I35" s="46">
        <f t="shared" si="0"/>
        <v>0</v>
      </c>
      <c r="J35" s="61">
        <f t="shared" si="1"/>
        <v>0</v>
      </c>
      <c r="K35" s="63">
        <f t="shared" si="2"/>
        <v>0</v>
      </c>
      <c r="L35" s="70">
        <f t="shared" si="3"/>
        <v>0</v>
      </c>
      <c r="N35" s="126"/>
      <c r="O35" s="135"/>
      <c r="P35" s="107"/>
    </row>
    <row r="36" spans="2:16" ht="15" thickBot="1" x14ac:dyDescent="0.35">
      <c r="B36" s="14">
        <v>33</v>
      </c>
      <c r="C36" s="82"/>
      <c r="D36" s="76"/>
      <c r="E36" s="72"/>
      <c r="F36" s="22"/>
      <c r="G36" s="22"/>
      <c r="H36" s="22"/>
      <c r="I36" s="46">
        <f t="shared" si="0"/>
        <v>0</v>
      </c>
      <c r="J36" s="61">
        <f t="shared" si="1"/>
        <v>0</v>
      </c>
      <c r="K36" s="63">
        <f t="shared" si="2"/>
        <v>0</v>
      </c>
      <c r="L36" s="70">
        <f t="shared" si="3"/>
        <v>0</v>
      </c>
      <c r="N36" s="126"/>
      <c r="O36" s="135"/>
      <c r="P36" s="107"/>
    </row>
    <row r="37" spans="2:16" ht="15" thickBot="1" x14ac:dyDescent="0.35">
      <c r="B37" s="14">
        <v>34</v>
      </c>
      <c r="C37" s="4"/>
      <c r="D37" s="5"/>
      <c r="E37" s="3"/>
      <c r="F37" s="22"/>
      <c r="G37" s="22"/>
      <c r="H37" s="22"/>
      <c r="I37" s="46">
        <f t="shared" si="0"/>
        <v>0</v>
      </c>
      <c r="J37" s="61">
        <f t="shared" si="1"/>
        <v>0</v>
      </c>
      <c r="K37" s="63">
        <f t="shared" si="2"/>
        <v>0</v>
      </c>
      <c r="L37" s="70">
        <f t="shared" si="3"/>
        <v>0</v>
      </c>
      <c r="N37" s="126"/>
      <c r="O37" s="135"/>
      <c r="P37" s="107"/>
    </row>
    <row r="38" spans="2:16" ht="15" thickBot="1" x14ac:dyDescent="0.35">
      <c r="B38" s="14">
        <v>35</v>
      </c>
      <c r="C38" s="30"/>
      <c r="D38" s="5"/>
      <c r="E38" s="3"/>
      <c r="F38" s="22"/>
      <c r="G38" s="22"/>
      <c r="H38" s="22"/>
      <c r="I38" s="46">
        <f t="shared" si="0"/>
        <v>0</v>
      </c>
      <c r="J38" s="61">
        <f t="shared" si="1"/>
        <v>0</v>
      </c>
      <c r="K38" s="63">
        <f t="shared" si="2"/>
        <v>0</v>
      </c>
      <c r="L38" s="70">
        <f t="shared" si="3"/>
        <v>0</v>
      </c>
      <c r="N38" s="126"/>
      <c r="O38" s="135"/>
      <c r="P38" s="107"/>
    </row>
    <row r="39" spans="2:16" ht="15" thickBot="1" x14ac:dyDescent="0.35">
      <c r="B39" s="14">
        <v>36</v>
      </c>
      <c r="C39" s="4"/>
      <c r="D39" s="5"/>
      <c r="E39" s="3"/>
      <c r="F39" s="22"/>
      <c r="G39" s="22"/>
      <c r="H39" s="22"/>
      <c r="I39" s="46">
        <f t="shared" si="0"/>
        <v>0</v>
      </c>
      <c r="J39" s="61">
        <f t="shared" si="1"/>
        <v>0</v>
      </c>
      <c r="K39" s="63">
        <f t="shared" si="2"/>
        <v>0</v>
      </c>
      <c r="L39" s="70">
        <f t="shared" si="3"/>
        <v>0</v>
      </c>
      <c r="N39" s="125"/>
      <c r="O39" s="125"/>
      <c r="P39" s="125"/>
    </row>
    <row r="40" spans="2:16" ht="15" thickBot="1" x14ac:dyDescent="0.35">
      <c r="B40" s="14">
        <v>37</v>
      </c>
      <c r="C40" s="4"/>
      <c r="D40" s="5"/>
      <c r="E40" s="3"/>
      <c r="F40" s="22"/>
      <c r="G40" s="22"/>
      <c r="H40" s="22"/>
      <c r="I40" s="46">
        <f t="shared" si="0"/>
        <v>0</v>
      </c>
      <c r="J40" s="61">
        <f t="shared" si="1"/>
        <v>0</v>
      </c>
      <c r="K40" s="63">
        <f t="shared" si="2"/>
        <v>0</v>
      </c>
      <c r="L40" s="70">
        <f t="shared" si="3"/>
        <v>0</v>
      </c>
      <c r="N40" s="126"/>
      <c r="O40" s="135"/>
      <c r="P40" s="107"/>
    </row>
    <row r="41" spans="2:16" ht="15" thickBot="1" x14ac:dyDescent="0.35">
      <c r="B41" s="14">
        <v>38</v>
      </c>
      <c r="C41" s="4"/>
      <c r="D41" s="5"/>
      <c r="E41" s="3"/>
      <c r="F41" s="22"/>
      <c r="G41" s="22"/>
      <c r="H41" s="22"/>
      <c r="I41" s="46">
        <f t="shared" si="0"/>
        <v>0</v>
      </c>
      <c r="J41" s="61">
        <f t="shared" si="1"/>
        <v>0</v>
      </c>
      <c r="K41" s="63">
        <f t="shared" si="2"/>
        <v>0</v>
      </c>
      <c r="L41" s="70">
        <f t="shared" si="3"/>
        <v>0</v>
      </c>
      <c r="N41" s="126"/>
      <c r="O41" s="135"/>
      <c r="P41" s="107"/>
    </row>
    <row r="42" spans="2:16" ht="15" thickBot="1" x14ac:dyDescent="0.35">
      <c r="B42" s="14">
        <v>39</v>
      </c>
      <c r="C42" s="4"/>
      <c r="D42" s="5"/>
      <c r="E42" s="3"/>
      <c r="F42" s="22"/>
      <c r="G42" s="22"/>
      <c r="H42" s="22"/>
      <c r="I42" s="46">
        <f t="shared" si="0"/>
        <v>0</v>
      </c>
      <c r="J42" s="61">
        <f t="shared" si="1"/>
        <v>0</v>
      </c>
      <c r="K42" s="63">
        <f t="shared" si="2"/>
        <v>0</v>
      </c>
      <c r="L42" s="70">
        <f t="shared" si="3"/>
        <v>0</v>
      </c>
      <c r="N42" s="126"/>
      <c r="O42" s="135"/>
      <c r="P42" s="107"/>
    </row>
    <row r="43" spans="2:16" ht="15" thickBot="1" x14ac:dyDescent="0.35">
      <c r="B43" s="14">
        <v>40</v>
      </c>
      <c r="C43" s="4"/>
      <c r="D43" s="5"/>
      <c r="E43" s="3"/>
      <c r="F43" s="22"/>
      <c r="G43" s="22"/>
      <c r="H43" s="22"/>
      <c r="I43" s="46">
        <f t="shared" si="0"/>
        <v>0</v>
      </c>
      <c r="J43" s="61">
        <f t="shared" si="1"/>
        <v>0</v>
      </c>
      <c r="K43" s="63">
        <f t="shared" si="2"/>
        <v>0</v>
      </c>
      <c r="L43" s="70">
        <f t="shared" si="3"/>
        <v>0</v>
      </c>
      <c r="N43" s="126"/>
      <c r="O43" s="135"/>
      <c r="P43" s="107"/>
    </row>
    <row r="44" spans="2:16" ht="15" thickBot="1" x14ac:dyDescent="0.35">
      <c r="B44" s="14">
        <v>41</v>
      </c>
      <c r="C44" s="4"/>
      <c r="D44" s="5"/>
      <c r="E44" s="3"/>
      <c r="F44" s="22"/>
      <c r="G44" s="22"/>
      <c r="H44" s="22"/>
      <c r="I44" s="46">
        <f t="shared" si="0"/>
        <v>0</v>
      </c>
      <c r="J44" s="61">
        <f t="shared" si="1"/>
        <v>0</v>
      </c>
      <c r="K44" s="48">
        <f t="shared" si="2"/>
        <v>0</v>
      </c>
      <c r="L44" s="70">
        <f t="shared" si="3"/>
        <v>0</v>
      </c>
      <c r="N44" s="126"/>
      <c r="O44" s="135"/>
      <c r="P44" s="107"/>
    </row>
    <row r="45" spans="2:16" x14ac:dyDescent="0.3">
      <c r="B45" s="23"/>
      <c r="C45" s="24"/>
      <c r="D45" s="25"/>
      <c r="E45" s="13"/>
      <c r="F45" s="13"/>
      <c r="G45" s="13"/>
      <c r="H45" s="13"/>
      <c r="I45" s="26"/>
      <c r="N45" s="126"/>
      <c r="O45" s="135"/>
      <c r="P45" s="107"/>
    </row>
    <row r="46" spans="2:16" x14ac:dyDescent="0.3">
      <c r="B46" s="23"/>
      <c r="C46" s="24"/>
      <c r="D46" s="25"/>
      <c r="E46" s="13"/>
      <c r="F46" s="13"/>
      <c r="G46" s="13"/>
      <c r="H46" s="13"/>
      <c r="I46" s="26"/>
      <c r="N46" s="126"/>
      <c r="O46" s="135"/>
      <c r="P46" s="107"/>
    </row>
    <row r="47" spans="2:16" x14ac:dyDescent="0.3">
      <c r="N47" s="126"/>
      <c r="O47" s="135"/>
      <c r="P47" s="107"/>
    </row>
    <row r="48" spans="2:16" ht="18.600000000000001" thickBot="1" x14ac:dyDescent="0.4">
      <c r="B48" s="1" t="s">
        <v>47</v>
      </c>
      <c r="N48" s="126"/>
      <c r="O48" s="135"/>
      <c r="P48" s="107"/>
    </row>
    <row r="49" spans="2:16" ht="14.4" customHeight="1" x14ac:dyDescent="0.3">
      <c r="B49" s="189" t="s">
        <v>0</v>
      </c>
      <c r="C49" s="191" t="s">
        <v>1</v>
      </c>
      <c r="D49" s="191" t="s">
        <v>2</v>
      </c>
      <c r="E49" s="191" t="s">
        <v>3</v>
      </c>
      <c r="F49" s="177" t="s">
        <v>107</v>
      </c>
      <c r="G49" s="177" t="s">
        <v>134</v>
      </c>
      <c r="H49" s="177" t="s">
        <v>135</v>
      </c>
      <c r="I49" s="187" t="s">
        <v>84</v>
      </c>
      <c r="J49" s="161" t="s">
        <v>101</v>
      </c>
      <c r="K49" s="163" t="s">
        <v>133</v>
      </c>
      <c r="L49" s="165" t="s">
        <v>102</v>
      </c>
      <c r="N49" s="125"/>
      <c r="O49" s="125"/>
      <c r="P49" s="125"/>
    </row>
    <row r="50" spans="2:16" ht="15" thickBot="1" x14ac:dyDescent="0.35">
      <c r="B50" s="189"/>
      <c r="C50" s="178"/>
      <c r="D50" s="178"/>
      <c r="E50" s="178"/>
      <c r="F50" s="178"/>
      <c r="G50" s="178"/>
      <c r="H50" s="178"/>
      <c r="I50" s="188"/>
      <c r="J50" s="162"/>
      <c r="K50" s="164"/>
      <c r="L50" s="166"/>
      <c r="N50" s="126"/>
      <c r="O50" s="135"/>
      <c r="P50" s="107"/>
    </row>
    <row r="51" spans="2:16" ht="15" thickBot="1" x14ac:dyDescent="0.35">
      <c r="B51" s="14">
        <v>1</v>
      </c>
      <c r="C51" s="83" t="s">
        <v>22</v>
      </c>
      <c r="D51" s="76" t="s">
        <v>9</v>
      </c>
      <c r="E51" s="72" t="s">
        <v>6</v>
      </c>
      <c r="F51" s="73">
        <v>15</v>
      </c>
      <c r="G51" s="73">
        <v>16</v>
      </c>
      <c r="H51" s="73"/>
      <c r="I51" s="46">
        <f xml:space="preserve"> SUM(F51+G51+H51)</f>
        <v>31</v>
      </c>
      <c r="J51" s="27">
        <f>I51</f>
        <v>31</v>
      </c>
      <c r="K51" s="63">
        <f>G51</f>
        <v>16</v>
      </c>
      <c r="L51" s="63">
        <f>SUM(J51+K51)</f>
        <v>47</v>
      </c>
      <c r="N51" s="126"/>
      <c r="O51" s="135"/>
      <c r="P51" s="107"/>
    </row>
    <row r="52" spans="2:16" ht="15" thickBot="1" x14ac:dyDescent="0.35">
      <c r="B52" s="14">
        <v>2</v>
      </c>
      <c r="C52" s="83" t="s">
        <v>120</v>
      </c>
      <c r="D52" s="76" t="s">
        <v>88</v>
      </c>
      <c r="E52" s="72" t="s">
        <v>6</v>
      </c>
      <c r="F52" s="72">
        <v>14</v>
      </c>
      <c r="G52" s="72">
        <v>15</v>
      </c>
      <c r="H52" s="72"/>
      <c r="I52" s="46">
        <f xml:space="preserve"> SUM(F52+G52+H52)</f>
        <v>29</v>
      </c>
      <c r="J52" s="27">
        <f>I52</f>
        <v>29</v>
      </c>
      <c r="K52" s="63">
        <f>G52</f>
        <v>15</v>
      </c>
      <c r="L52" s="63">
        <f>SUM(J52+K52)</f>
        <v>44</v>
      </c>
      <c r="N52" s="125"/>
      <c r="O52" s="125"/>
      <c r="P52" s="125"/>
    </row>
    <row r="53" spans="2:16" ht="15" thickBot="1" x14ac:dyDescent="0.35">
      <c r="B53" s="14">
        <v>3</v>
      </c>
      <c r="C53" s="83" t="s">
        <v>152</v>
      </c>
      <c r="D53" s="76" t="s">
        <v>128</v>
      </c>
      <c r="E53" s="72" t="s">
        <v>6</v>
      </c>
      <c r="F53" s="72">
        <v>13</v>
      </c>
      <c r="G53" s="72">
        <v>13</v>
      </c>
      <c r="H53" s="72"/>
      <c r="I53" s="46">
        <f xml:space="preserve"> SUM(F53+G53+H53)</f>
        <v>26</v>
      </c>
      <c r="J53" s="27">
        <f>I53</f>
        <v>26</v>
      </c>
      <c r="K53" s="63">
        <f>G53</f>
        <v>13</v>
      </c>
      <c r="L53" s="63">
        <f>SUM(J53+K53)</f>
        <v>39</v>
      </c>
      <c r="N53" s="125"/>
      <c r="O53" s="125"/>
      <c r="P53" s="125"/>
    </row>
    <row r="54" spans="2:16" ht="15" thickBot="1" x14ac:dyDescent="0.35">
      <c r="B54" s="14">
        <v>4</v>
      </c>
      <c r="C54" s="83" t="s">
        <v>23</v>
      </c>
      <c r="D54" s="76" t="s">
        <v>24</v>
      </c>
      <c r="E54" s="72" t="s">
        <v>6</v>
      </c>
      <c r="F54" s="72">
        <v>12</v>
      </c>
      <c r="G54" s="72">
        <v>11</v>
      </c>
      <c r="H54" s="72"/>
      <c r="I54" s="46">
        <f xml:space="preserve"> SUM(F54+G54+H54)</f>
        <v>23</v>
      </c>
      <c r="J54" s="27">
        <f>I54</f>
        <v>23</v>
      </c>
      <c r="K54" s="63">
        <f>G54</f>
        <v>11</v>
      </c>
      <c r="L54" s="63">
        <f>SUM(J54+K54)</f>
        <v>34</v>
      </c>
      <c r="N54" s="125"/>
      <c r="O54" s="125"/>
      <c r="P54" s="125"/>
    </row>
    <row r="55" spans="2:16" ht="15" thickBot="1" x14ac:dyDescent="0.35">
      <c r="B55" s="14">
        <v>5</v>
      </c>
      <c r="C55" s="82" t="s">
        <v>25</v>
      </c>
      <c r="D55" s="76" t="s">
        <v>24</v>
      </c>
      <c r="E55" s="72" t="s">
        <v>6</v>
      </c>
      <c r="F55" s="72">
        <v>10</v>
      </c>
      <c r="G55" s="72">
        <v>12</v>
      </c>
      <c r="H55" s="72"/>
      <c r="I55" s="46">
        <f xml:space="preserve"> SUM(F55+G55+H55)</f>
        <v>22</v>
      </c>
      <c r="J55" s="27">
        <f>I55</f>
        <v>22</v>
      </c>
      <c r="K55" s="63">
        <f>G55</f>
        <v>12</v>
      </c>
      <c r="L55" s="63">
        <f>SUM(J55+K55)</f>
        <v>34</v>
      </c>
      <c r="N55" s="125"/>
      <c r="O55" s="125"/>
      <c r="P55" s="125"/>
    </row>
    <row r="56" spans="2:16" ht="15" thickBot="1" x14ac:dyDescent="0.35">
      <c r="B56" s="14">
        <v>6</v>
      </c>
      <c r="C56" s="82" t="s">
        <v>26</v>
      </c>
      <c r="D56" s="76" t="s">
        <v>5</v>
      </c>
      <c r="E56" s="72" t="s">
        <v>6</v>
      </c>
      <c r="F56" s="72">
        <v>11</v>
      </c>
      <c r="G56" s="72">
        <v>10</v>
      </c>
      <c r="H56" s="72"/>
      <c r="I56" s="46">
        <f xml:space="preserve"> SUM(F56+G56+H56)</f>
        <v>21</v>
      </c>
      <c r="J56" s="27">
        <f>I56</f>
        <v>21</v>
      </c>
      <c r="K56" s="63">
        <f>G56</f>
        <v>10</v>
      </c>
      <c r="L56" s="63">
        <f>SUM(J56+K56)</f>
        <v>31</v>
      </c>
      <c r="N56" s="125"/>
      <c r="O56" s="125"/>
      <c r="P56" s="125"/>
    </row>
    <row r="57" spans="2:16" ht="15" thickBot="1" x14ac:dyDescent="0.35">
      <c r="B57" s="14">
        <v>7</v>
      </c>
      <c r="C57" s="82" t="s">
        <v>27</v>
      </c>
      <c r="D57" s="76" t="s">
        <v>5</v>
      </c>
      <c r="E57" s="72" t="s">
        <v>6</v>
      </c>
      <c r="F57" s="72">
        <v>9</v>
      </c>
      <c r="G57" s="72">
        <v>9</v>
      </c>
      <c r="H57" s="72"/>
      <c r="I57" s="46">
        <f xml:space="preserve"> SUM(F57+G57+H57)</f>
        <v>18</v>
      </c>
      <c r="J57" s="27">
        <f>I57</f>
        <v>18</v>
      </c>
      <c r="K57" s="63">
        <f>G57</f>
        <v>9</v>
      </c>
      <c r="L57" s="63">
        <f>SUM(J57+K57)</f>
        <v>27</v>
      </c>
      <c r="N57" s="126"/>
      <c r="O57" s="135"/>
      <c r="P57" s="107"/>
    </row>
    <row r="58" spans="2:16" ht="15" thickBot="1" x14ac:dyDescent="0.35">
      <c r="B58" s="14">
        <v>8</v>
      </c>
      <c r="C58" s="83" t="s">
        <v>198</v>
      </c>
      <c r="D58" s="76" t="s">
        <v>21</v>
      </c>
      <c r="E58" s="72" t="s">
        <v>6</v>
      </c>
      <c r="F58" s="60"/>
      <c r="G58" s="72">
        <v>17</v>
      </c>
      <c r="H58" s="72"/>
      <c r="I58" s="46">
        <f xml:space="preserve"> SUM(F58+G58+H58)</f>
        <v>17</v>
      </c>
      <c r="J58" s="27">
        <f>I58</f>
        <v>17</v>
      </c>
      <c r="K58" s="63">
        <f>G58</f>
        <v>17</v>
      </c>
      <c r="L58" s="63">
        <f>SUM(J58+K58)</f>
        <v>34</v>
      </c>
      <c r="N58" s="125"/>
      <c r="O58" s="125"/>
      <c r="P58" s="125"/>
    </row>
    <row r="59" spans="2:16" ht="15" thickBot="1" x14ac:dyDescent="0.35">
      <c r="B59" s="14">
        <v>9</v>
      </c>
      <c r="C59" s="82" t="s">
        <v>28</v>
      </c>
      <c r="D59" s="76" t="s">
        <v>14</v>
      </c>
      <c r="E59" s="72" t="s">
        <v>6</v>
      </c>
      <c r="F59" s="72">
        <v>8</v>
      </c>
      <c r="G59" s="72">
        <v>8</v>
      </c>
      <c r="H59" s="72"/>
      <c r="I59" s="46">
        <f xml:space="preserve"> SUM(F59+G59+H59)</f>
        <v>16</v>
      </c>
      <c r="J59" s="27">
        <f>I59</f>
        <v>16</v>
      </c>
      <c r="K59" s="63">
        <f>G59</f>
        <v>8</v>
      </c>
      <c r="L59" s="63">
        <f>SUM(J59+K59)</f>
        <v>24</v>
      </c>
      <c r="N59" s="126"/>
      <c r="O59" s="135"/>
      <c r="P59" s="107"/>
    </row>
    <row r="60" spans="2:16" ht="15" thickBot="1" x14ac:dyDescent="0.35">
      <c r="B60" s="14">
        <v>10</v>
      </c>
      <c r="C60" s="83" t="s">
        <v>203</v>
      </c>
      <c r="D60" s="76" t="s">
        <v>11</v>
      </c>
      <c r="E60" s="72" t="s">
        <v>10</v>
      </c>
      <c r="F60" s="60"/>
      <c r="G60" s="72">
        <v>14</v>
      </c>
      <c r="H60" s="72"/>
      <c r="I60" s="46">
        <f xml:space="preserve"> SUM(F60+G60+H60)</f>
        <v>14</v>
      </c>
      <c r="J60" s="27">
        <f>I60</f>
        <v>14</v>
      </c>
      <c r="K60" s="63">
        <f>G60</f>
        <v>14</v>
      </c>
      <c r="L60" s="63">
        <f>SUM(J60+K60)</f>
        <v>28</v>
      </c>
      <c r="N60" s="126"/>
      <c r="O60" s="135"/>
      <c r="P60" s="107"/>
    </row>
    <row r="61" spans="2:16" ht="15" thickBot="1" x14ac:dyDescent="0.35">
      <c r="B61" s="14">
        <v>11</v>
      </c>
      <c r="C61" s="83" t="s">
        <v>112</v>
      </c>
      <c r="D61" s="76" t="s">
        <v>14</v>
      </c>
      <c r="E61" s="72" t="s">
        <v>6</v>
      </c>
      <c r="F61" s="72">
        <v>7</v>
      </c>
      <c r="G61" s="72">
        <v>5</v>
      </c>
      <c r="H61" s="72"/>
      <c r="I61" s="46">
        <f xml:space="preserve"> SUM(F61+G61+H61)</f>
        <v>12</v>
      </c>
      <c r="J61" s="27">
        <f>I61</f>
        <v>12</v>
      </c>
      <c r="K61" s="63">
        <f>G61</f>
        <v>5</v>
      </c>
      <c r="L61" s="63">
        <f>SUM(J61+K61)</f>
        <v>17</v>
      </c>
      <c r="N61" s="126"/>
      <c r="O61" s="135"/>
      <c r="P61" s="107"/>
    </row>
    <row r="62" spans="2:16" ht="15" thickBot="1" x14ac:dyDescent="0.35">
      <c r="B62" s="14">
        <v>12</v>
      </c>
      <c r="C62" s="82" t="s">
        <v>204</v>
      </c>
      <c r="D62" s="76" t="s">
        <v>167</v>
      </c>
      <c r="E62" s="72" t="s">
        <v>10</v>
      </c>
      <c r="F62" s="60"/>
      <c r="G62" s="72">
        <v>7</v>
      </c>
      <c r="H62" s="72"/>
      <c r="I62" s="46">
        <f xml:space="preserve"> SUM(F62+G62+H62)</f>
        <v>7</v>
      </c>
      <c r="J62" s="27">
        <f>I62</f>
        <v>7</v>
      </c>
      <c r="K62" s="63">
        <f>G62</f>
        <v>7</v>
      </c>
      <c r="L62" s="63">
        <f>SUM(J62+K62)</f>
        <v>14</v>
      </c>
      <c r="N62" s="126"/>
      <c r="O62" s="135"/>
      <c r="P62" s="107"/>
    </row>
    <row r="63" spans="2:16" ht="15" thickBot="1" x14ac:dyDescent="0.35">
      <c r="B63" s="14">
        <v>13</v>
      </c>
      <c r="C63" s="82" t="s">
        <v>29</v>
      </c>
      <c r="D63" s="76" t="s">
        <v>14</v>
      </c>
      <c r="E63" s="72" t="s">
        <v>6</v>
      </c>
      <c r="F63" s="72">
        <v>6</v>
      </c>
      <c r="G63" s="60"/>
      <c r="H63" s="72"/>
      <c r="I63" s="46">
        <f xml:space="preserve"> SUM(F63+G63+H63)</f>
        <v>6</v>
      </c>
      <c r="J63" s="27">
        <f>I63</f>
        <v>6</v>
      </c>
      <c r="K63" s="63">
        <f>G63</f>
        <v>0</v>
      </c>
      <c r="L63" s="63">
        <f>SUM(J63+K63)</f>
        <v>6</v>
      </c>
      <c r="N63" s="126"/>
      <c r="O63" s="135"/>
      <c r="P63" s="107"/>
    </row>
    <row r="64" spans="2:16" ht="15" thickBot="1" x14ac:dyDescent="0.35">
      <c r="B64" s="14">
        <v>14</v>
      </c>
      <c r="C64" s="82" t="s">
        <v>85</v>
      </c>
      <c r="D64" s="76" t="s">
        <v>14</v>
      </c>
      <c r="E64" s="72" t="s">
        <v>6</v>
      </c>
      <c r="F64" s="72">
        <v>4</v>
      </c>
      <c r="G64" s="72">
        <v>2</v>
      </c>
      <c r="H64" s="72"/>
      <c r="I64" s="46">
        <f xml:space="preserve"> SUM(F64+G64+H64)</f>
        <v>6</v>
      </c>
      <c r="J64" s="27">
        <f>I64</f>
        <v>6</v>
      </c>
      <c r="K64" s="63">
        <f>G64</f>
        <v>2</v>
      </c>
      <c r="L64" s="63">
        <f>SUM(J64+K64)</f>
        <v>8</v>
      </c>
      <c r="N64" s="126"/>
      <c r="O64" s="135"/>
      <c r="P64" s="107"/>
    </row>
    <row r="65" spans="2:16" ht="15" thickBot="1" x14ac:dyDescent="0.35">
      <c r="B65" s="14">
        <v>15</v>
      </c>
      <c r="C65" s="82" t="s">
        <v>200</v>
      </c>
      <c r="D65" s="76" t="s">
        <v>88</v>
      </c>
      <c r="E65" s="72" t="s">
        <v>6</v>
      </c>
      <c r="F65" s="60"/>
      <c r="G65" s="72">
        <v>6</v>
      </c>
      <c r="H65" s="72"/>
      <c r="I65" s="46">
        <f xml:space="preserve"> SUM(F65+G65+H65)</f>
        <v>6</v>
      </c>
      <c r="J65" s="27">
        <f>I65</f>
        <v>6</v>
      </c>
      <c r="K65" s="63">
        <f>G65</f>
        <v>6</v>
      </c>
      <c r="L65" s="63">
        <f>SUM(J65+K65)</f>
        <v>12</v>
      </c>
      <c r="N65" s="126"/>
      <c r="O65" s="135"/>
      <c r="P65" s="107"/>
    </row>
    <row r="66" spans="2:16" ht="15" thickBot="1" x14ac:dyDescent="0.35">
      <c r="B66" s="14">
        <v>16</v>
      </c>
      <c r="C66" s="83" t="s">
        <v>116</v>
      </c>
      <c r="D66" s="76" t="s">
        <v>72</v>
      </c>
      <c r="E66" s="72" t="s">
        <v>6</v>
      </c>
      <c r="F66" s="72">
        <v>5</v>
      </c>
      <c r="G66" s="60"/>
      <c r="H66" s="72"/>
      <c r="I66" s="46">
        <f xml:space="preserve"> SUM(F66+G66+H66)</f>
        <v>5</v>
      </c>
      <c r="J66" s="27">
        <f>I66</f>
        <v>5</v>
      </c>
      <c r="K66" s="63">
        <f>G66</f>
        <v>0</v>
      </c>
      <c r="L66" s="63">
        <f>SUM(J66+K66)</f>
        <v>5</v>
      </c>
      <c r="N66" s="125"/>
      <c r="O66" s="125"/>
      <c r="P66" s="125"/>
    </row>
    <row r="67" spans="2:16" ht="15" thickBot="1" x14ac:dyDescent="0.35">
      <c r="B67" s="14">
        <v>17</v>
      </c>
      <c r="C67" s="83" t="s">
        <v>104</v>
      </c>
      <c r="D67" s="76" t="s">
        <v>88</v>
      </c>
      <c r="E67" s="72" t="s">
        <v>6</v>
      </c>
      <c r="F67" s="72">
        <v>3</v>
      </c>
      <c r="G67" s="72">
        <v>1</v>
      </c>
      <c r="H67" s="72"/>
      <c r="I67" s="46">
        <f xml:space="preserve"> SUM(F67+G67+H67)</f>
        <v>4</v>
      </c>
      <c r="J67" s="27">
        <f>I67</f>
        <v>4</v>
      </c>
      <c r="K67" s="63">
        <f>G67</f>
        <v>1</v>
      </c>
      <c r="L67" s="63">
        <f>SUM(J67+K67)</f>
        <v>5</v>
      </c>
      <c r="N67" s="126"/>
      <c r="O67" s="135"/>
      <c r="P67" s="107"/>
    </row>
    <row r="68" spans="2:16" ht="15" thickBot="1" x14ac:dyDescent="0.35">
      <c r="B68" s="14">
        <v>18</v>
      </c>
      <c r="C68" s="83" t="s">
        <v>202</v>
      </c>
      <c r="D68" s="76" t="s">
        <v>161</v>
      </c>
      <c r="E68" s="72" t="s">
        <v>10</v>
      </c>
      <c r="F68" s="60"/>
      <c r="G68" s="72">
        <v>4</v>
      </c>
      <c r="H68" s="72"/>
      <c r="I68" s="46">
        <f xml:space="preserve"> SUM(F68+G68+H68)</f>
        <v>4</v>
      </c>
      <c r="J68" s="27">
        <f>I68</f>
        <v>4</v>
      </c>
      <c r="K68" s="63">
        <f>G68</f>
        <v>4</v>
      </c>
      <c r="L68" s="63">
        <f>SUM(J68+K68)</f>
        <v>8</v>
      </c>
      <c r="N68" s="126"/>
      <c r="O68" s="135"/>
      <c r="P68" s="107"/>
    </row>
    <row r="69" spans="2:16" ht="15" thickBot="1" x14ac:dyDescent="0.35">
      <c r="B69" s="14">
        <v>19</v>
      </c>
      <c r="C69" s="83" t="s">
        <v>199</v>
      </c>
      <c r="D69" s="76" t="s">
        <v>88</v>
      </c>
      <c r="E69" s="72" t="s">
        <v>6</v>
      </c>
      <c r="F69" s="60"/>
      <c r="G69" s="72">
        <v>3</v>
      </c>
      <c r="H69" s="72"/>
      <c r="I69" s="46">
        <f xml:space="preserve"> SUM(F69+G69+H69)</f>
        <v>3</v>
      </c>
      <c r="J69" s="27">
        <f>I69</f>
        <v>3</v>
      </c>
      <c r="K69" s="63">
        <f>G69</f>
        <v>3</v>
      </c>
      <c r="L69" s="63">
        <f>SUM(J69+K69)</f>
        <v>6</v>
      </c>
      <c r="N69" s="126"/>
      <c r="O69" s="135"/>
      <c r="P69" s="107"/>
    </row>
    <row r="70" spans="2:16" ht="15" thickBot="1" x14ac:dyDescent="0.35">
      <c r="B70" s="14">
        <v>20</v>
      </c>
      <c r="C70" s="83" t="s">
        <v>124</v>
      </c>
      <c r="D70" s="76" t="s">
        <v>5</v>
      </c>
      <c r="E70" s="72" t="s">
        <v>6</v>
      </c>
      <c r="F70" s="72">
        <v>2</v>
      </c>
      <c r="G70" s="60"/>
      <c r="H70" s="72"/>
      <c r="I70" s="46">
        <f xml:space="preserve"> SUM(F70+G70+H70)</f>
        <v>2</v>
      </c>
      <c r="J70" s="27">
        <f>I70</f>
        <v>2</v>
      </c>
      <c r="K70" s="63">
        <f>G70</f>
        <v>0</v>
      </c>
      <c r="L70" s="63">
        <f>SUM(J70+K70)</f>
        <v>2</v>
      </c>
      <c r="N70" s="125"/>
      <c r="O70" s="125"/>
      <c r="P70" s="125"/>
    </row>
    <row r="71" spans="2:16" ht="15" thickBot="1" x14ac:dyDescent="0.35">
      <c r="B71" s="14">
        <v>21</v>
      </c>
      <c r="C71" s="83" t="s">
        <v>115</v>
      </c>
      <c r="D71" s="76" t="s">
        <v>14</v>
      </c>
      <c r="E71" s="72" t="s">
        <v>6</v>
      </c>
      <c r="F71" s="72">
        <v>1</v>
      </c>
      <c r="G71" s="60"/>
      <c r="H71" s="72"/>
      <c r="I71" s="46">
        <f xml:space="preserve"> SUM(F71+G71+H71)</f>
        <v>1</v>
      </c>
      <c r="J71" s="27">
        <f>I71</f>
        <v>1</v>
      </c>
      <c r="K71" s="63">
        <f>G71</f>
        <v>0</v>
      </c>
      <c r="L71" s="63">
        <f>SUM(J71+K71)</f>
        <v>1</v>
      </c>
      <c r="N71" s="126"/>
      <c r="O71" s="135"/>
      <c r="P71" s="107"/>
    </row>
    <row r="72" spans="2:16" ht="15" thickBot="1" x14ac:dyDescent="0.35">
      <c r="B72" s="14">
        <v>22</v>
      </c>
      <c r="C72" s="83"/>
      <c r="D72" s="76"/>
      <c r="E72" s="72"/>
      <c r="F72" s="72"/>
      <c r="G72" s="72"/>
      <c r="H72" s="72"/>
      <c r="I72" s="46">
        <f xml:space="preserve"> SUM(F72+G72+H72)</f>
        <v>0</v>
      </c>
      <c r="J72" s="27">
        <f>I72</f>
        <v>0</v>
      </c>
      <c r="K72" s="63">
        <f>G72</f>
        <v>0</v>
      </c>
      <c r="L72" s="63">
        <f>SUM(J72+K72)</f>
        <v>0</v>
      </c>
      <c r="N72" s="126"/>
      <c r="O72" s="135"/>
      <c r="P72" s="107"/>
    </row>
    <row r="73" spans="2:16" ht="15" thickBot="1" x14ac:dyDescent="0.35">
      <c r="B73" s="14">
        <v>23</v>
      </c>
      <c r="C73" s="17"/>
      <c r="D73" s="5"/>
      <c r="E73" s="3"/>
      <c r="F73" s="72"/>
      <c r="G73" s="72"/>
      <c r="H73" s="72"/>
      <c r="I73" s="46">
        <f xml:space="preserve"> SUM(F73+G73+H73)</f>
        <v>0</v>
      </c>
      <c r="J73" s="27">
        <f>I73</f>
        <v>0</v>
      </c>
      <c r="K73" s="63">
        <f>G73</f>
        <v>0</v>
      </c>
      <c r="L73" s="63">
        <f>SUM(J73+K73)</f>
        <v>0</v>
      </c>
      <c r="N73" s="126"/>
      <c r="O73" s="135"/>
      <c r="P73" s="107"/>
    </row>
    <row r="74" spans="2:16" ht="15" thickBot="1" x14ac:dyDescent="0.35">
      <c r="B74" s="14">
        <v>24</v>
      </c>
      <c r="C74" s="4"/>
      <c r="D74" s="5"/>
      <c r="E74" s="3"/>
      <c r="F74" s="72"/>
      <c r="G74" s="72"/>
      <c r="H74" s="72"/>
      <c r="I74" s="46">
        <f t="shared" ref="I52:I90" si="4" xml:space="preserve"> SUM(F74+G74+H74)</f>
        <v>0</v>
      </c>
      <c r="J74" s="27">
        <f t="shared" ref="J52:J90" si="5">I74</f>
        <v>0</v>
      </c>
      <c r="K74" s="63">
        <f t="shared" ref="K51:K90" si="6">G74</f>
        <v>0</v>
      </c>
      <c r="L74" s="63">
        <f t="shared" ref="L52:L77" si="7">SUM(J74+K74)</f>
        <v>0</v>
      </c>
      <c r="N74" s="125"/>
      <c r="O74" s="125"/>
      <c r="P74" s="125"/>
    </row>
    <row r="75" spans="2:16" ht="15" thickBot="1" x14ac:dyDescent="0.35">
      <c r="B75" s="14">
        <v>25</v>
      </c>
      <c r="C75" s="59"/>
      <c r="D75" s="15"/>
      <c r="E75" s="16"/>
      <c r="F75" s="72"/>
      <c r="G75" s="72"/>
      <c r="H75" s="72"/>
      <c r="I75" s="46">
        <f t="shared" si="4"/>
        <v>0</v>
      </c>
      <c r="J75" s="27">
        <f t="shared" si="5"/>
        <v>0</v>
      </c>
      <c r="K75" s="63">
        <f t="shared" si="6"/>
        <v>0</v>
      </c>
      <c r="L75" s="63">
        <f t="shared" si="7"/>
        <v>0</v>
      </c>
      <c r="N75" s="126"/>
      <c r="O75" s="135"/>
      <c r="P75" s="107"/>
    </row>
    <row r="76" spans="2:16" ht="15" thickBot="1" x14ac:dyDescent="0.35">
      <c r="B76" s="14">
        <v>26</v>
      </c>
      <c r="C76" s="17"/>
      <c r="D76" s="5"/>
      <c r="E76" s="3"/>
      <c r="F76" s="72"/>
      <c r="G76" s="72"/>
      <c r="H76" s="72"/>
      <c r="I76" s="46">
        <f t="shared" si="4"/>
        <v>0</v>
      </c>
      <c r="J76" s="27">
        <f t="shared" si="5"/>
        <v>0</v>
      </c>
      <c r="K76" s="63">
        <f t="shared" si="6"/>
        <v>0</v>
      </c>
      <c r="L76" s="63">
        <f t="shared" si="7"/>
        <v>0</v>
      </c>
      <c r="N76" s="125"/>
      <c r="O76" s="125"/>
      <c r="P76" s="125"/>
    </row>
    <row r="77" spans="2:16" ht="15" thickBot="1" x14ac:dyDescent="0.35">
      <c r="B77" s="14">
        <v>27</v>
      </c>
      <c r="C77" s="4"/>
      <c r="D77" s="5"/>
      <c r="E77" s="3"/>
      <c r="F77" s="22"/>
      <c r="G77" s="22"/>
      <c r="H77" s="22"/>
      <c r="I77" s="46">
        <f t="shared" si="4"/>
        <v>0</v>
      </c>
      <c r="J77" s="27">
        <f t="shared" si="5"/>
        <v>0</v>
      </c>
      <c r="K77" s="63">
        <f t="shared" si="6"/>
        <v>0</v>
      </c>
      <c r="L77" s="63">
        <f t="shared" si="7"/>
        <v>0</v>
      </c>
      <c r="N77" s="126"/>
      <c r="O77" s="135"/>
      <c r="P77" s="107"/>
    </row>
    <row r="78" spans="2:16" ht="15" thickBot="1" x14ac:dyDescent="0.35">
      <c r="B78" s="14">
        <v>28</v>
      </c>
      <c r="C78" s="4"/>
      <c r="D78" s="5"/>
      <c r="E78" s="3"/>
      <c r="F78" s="22"/>
      <c r="G78" s="22"/>
      <c r="H78" s="22"/>
      <c r="I78" s="46">
        <f t="shared" si="4"/>
        <v>0</v>
      </c>
      <c r="J78" s="27">
        <f t="shared" si="5"/>
        <v>0</v>
      </c>
      <c r="K78" s="63">
        <f t="shared" si="6"/>
        <v>0</v>
      </c>
      <c r="L78" s="63">
        <f t="shared" ref="L78:L82" si="8">SUM(J78+K78)</f>
        <v>0</v>
      </c>
    </row>
    <row r="79" spans="2:16" ht="15" thickBot="1" x14ac:dyDescent="0.35">
      <c r="B79" s="14">
        <v>29</v>
      </c>
      <c r="C79" s="4"/>
      <c r="D79" s="5"/>
      <c r="E79" s="3"/>
      <c r="F79" s="22"/>
      <c r="G79" s="22"/>
      <c r="H79" s="22"/>
      <c r="I79" s="46">
        <f t="shared" si="4"/>
        <v>0</v>
      </c>
      <c r="J79" s="27">
        <f t="shared" si="5"/>
        <v>0</v>
      </c>
      <c r="K79" s="63">
        <f t="shared" si="6"/>
        <v>0</v>
      </c>
      <c r="L79" s="63">
        <f t="shared" si="8"/>
        <v>0</v>
      </c>
    </row>
    <row r="80" spans="2:16" ht="15" thickBot="1" x14ac:dyDescent="0.35">
      <c r="B80" s="14">
        <v>30</v>
      </c>
      <c r="C80" s="4"/>
      <c r="D80" s="5"/>
      <c r="E80" s="3"/>
      <c r="F80" s="22"/>
      <c r="G80" s="22"/>
      <c r="H80" s="22"/>
      <c r="I80" s="46">
        <f t="shared" si="4"/>
        <v>0</v>
      </c>
      <c r="J80" s="27">
        <f t="shared" si="5"/>
        <v>0</v>
      </c>
      <c r="K80" s="63">
        <f t="shared" si="6"/>
        <v>0</v>
      </c>
      <c r="L80" s="63">
        <f t="shared" si="8"/>
        <v>0</v>
      </c>
    </row>
    <row r="81" spans="2:12" ht="15" thickBot="1" x14ac:dyDescent="0.35">
      <c r="B81" s="14">
        <v>31</v>
      </c>
      <c r="C81" s="4"/>
      <c r="D81" s="5"/>
      <c r="E81" s="3"/>
      <c r="F81" s="22"/>
      <c r="G81" s="22"/>
      <c r="H81" s="22"/>
      <c r="I81" s="46">
        <f t="shared" si="4"/>
        <v>0</v>
      </c>
      <c r="J81" s="27">
        <f t="shared" si="5"/>
        <v>0</v>
      </c>
      <c r="K81" s="63">
        <f t="shared" si="6"/>
        <v>0</v>
      </c>
      <c r="L81" s="63">
        <f t="shared" si="8"/>
        <v>0</v>
      </c>
    </row>
    <row r="82" spans="2:12" ht="15" thickBot="1" x14ac:dyDescent="0.35">
      <c r="B82" s="14">
        <v>32</v>
      </c>
      <c r="C82" s="4"/>
      <c r="D82" s="5"/>
      <c r="E82" s="3"/>
      <c r="F82" s="22"/>
      <c r="G82" s="22"/>
      <c r="H82" s="22"/>
      <c r="I82" s="46">
        <f t="shared" si="4"/>
        <v>0</v>
      </c>
      <c r="J82" s="27">
        <f t="shared" si="5"/>
        <v>0</v>
      </c>
      <c r="K82" s="63">
        <f t="shared" si="6"/>
        <v>0</v>
      </c>
      <c r="L82" s="63">
        <f t="shared" si="8"/>
        <v>0</v>
      </c>
    </row>
    <row r="83" spans="2:12" ht="15" thickBot="1" x14ac:dyDescent="0.35">
      <c r="B83" s="14">
        <v>33</v>
      </c>
      <c r="C83" s="4"/>
      <c r="D83" s="5"/>
      <c r="E83" s="3"/>
      <c r="F83" s="22"/>
      <c r="G83" s="22"/>
      <c r="H83" s="22"/>
      <c r="I83" s="46">
        <f t="shared" si="4"/>
        <v>0</v>
      </c>
      <c r="J83" s="27">
        <f t="shared" si="5"/>
        <v>0</v>
      </c>
      <c r="K83" s="63">
        <f t="shared" si="6"/>
        <v>0</v>
      </c>
      <c r="L83" s="63">
        <f t="shared" ref="L83:L90" si="9">SUM(J83+K83)</f>
        <v>0</v>
      </c>
    </row>
    <row r="84" spans="2:12" ht="15" thickBot="1" x14ac:dyDescent="0.35">
      <c r="B84" s="14">
        <v>34</v>
      </c>
      <c r="C84" s="4"/>
      <c r="D84" s="5"/>
      <c r="E84" s="3"/>
      <c r="F84" s="22"/>
      <c r="G84" s="22"/>
      <c r="H84" s="22"/>
      <c r="I84" s="46">
        <f t="shared" si="4"/>
        <v>0</v>
      </c>
      <c r="J84" s="27">
        <f t="shared" si="5"/>
        <v>0</v>
      </c>
      <c r="K84" s="63">
        <f t="shared" si="6"/>
        <v>0</v>
      </c>
      <c r="L84" s="63">
        <f t="shared" si="9"/>
        <v>0</v>
      </c>
    </row>
    <row r="85" spans="2:12" ht="15" thickBot="1" x14ac:dyDescent="0.35">
      <c r="B85" s="14">
        <v>35</v>
      </c>
      <c r="C85" s="4"/>
      <c r="D85" s="5"/>
      <c r="E85" s="3"/>
      <c r="F85" s="22"/>
      <c r="G85" s="22"/>
      <c r="H85" s="22"/>
      <c r="I85" s="46">
        <f t="shared" si="4"/>
        <v>0</v>
      </c>
      <c r="J85" s="27">
        <f t="shared" si="5"/>
        <v>0</v>
      </c>
      <c r="K85" s="63">
        <f t="shared" si="6"/>
        <v>0</v>
      </c>
      <c r="L85" s="63">
        <f t="shared" si="9"/>
        <v>0</v>
      </c>
    </row>
    <row r="86" spans="2:12" ht="15" thickBot="1" x14ac:dyDescent="0.35">
      <c r="B86" s="14">
        <v>36</v>
      </c>
      <c r="C86" s="4"/>
      <c r="D86" s="5"/>
      <c r="E86" s="3"/>
      <c r="F86" s="22"/>
      <c r="G86" s="22"/>
      <c r="H86" s="22"/>
      <c r="I86" s="46">
        <f t="shared" si="4"/>
        <v>0</v>
      </c>
      <c r="J86" s="27">
        <f t="shared" si="5"/>
        <v>0</v>
      </c>
      <c r="K86" s="63">
        <f t="shared" si="6"/>
        <v>0</v>
      </c>
      <c r="L86" s="63">
        <f t="shared" si="9"/>
        <v>0</v>
      </c>
    </row>
    <row r="87" spans="2:12" ht="15" thickBot="1" x14ac:dyDescent="0.35">
      <c r="B87" s="14">
        <v>37</v>
      </c>
      <c r="C87" s="4"/>
      <c r="D87" s="5"/>
      <c r="E87" s="3"/>
      <c r="F87" s="22"/>
      <c r="G87" s="22"/>
      <c r="H87" s="22"/>
      <c r="I87" s="46">
        <f t="shared" si="4"/>
        <v>0</v>
      </c>
      <c r="J87" s="27">
        <f t="shared" si="5"/>
        <v>0</v>
      </c>
      <c r="K87" s="63">
        <f t="shared" si="6"/>
        <v>0</v>
      </c>
      <c r="L87" s="63">
        <f t="shared" si="9"/>
        <v>0</v>
      </c>
    </row>
    <row r="88" spans="2:12" ht="15" thickBot="1" x14ac:dyDescent="0.35">
      <c r="B88" s="14">
        <v>38</v>
      </c>
      <c r="C88" s="4"/>
      <c r="D88" s="5"/>
      <c r="E88" s="3"/>
      <c r="F88" s="22"/>
      <c r="G88" s="22"/>
      <c r="H88" s="22"/>
      <c r="I88" s="46">
        <f t="shared" si="4"/>
        <v>0</v>
      </c>
      <c r="J88" s="27">
        <f t="shared" si="5"/>
        <v>0</v>
      </c>
      <c r="K88" s="63">
        <f t="shared" si="6"/>
        <v>0</v>
      </c>
      <c r="L88" s="63">
        <f t="shared" si="9"/>
        <v>0</v>
      </c>
    </row>
    <row r="89" spans="2:12" ht="15" thickBot="1" x14ac:dyDescent="0.35">
      <c r="B89" s="14">
        <v>39</v>
      </c>
      <c r="C89" s="4"/>
      <c r="D89" s="5"/>
      <c r="E89" s="3"/>
      <c r="F89" s="22"/>
      <c r="G89" s="22"/>
      <c r="H89" s="22"/>
      <c r="I89" s="46">
        <f t="shared" si="4"/>
        <v>0</v>
      </c>
      <c r="J89" s="27">
        <f t="shared" si="5"/>
        <v>0</v>
      </c>
      <c r="K89" s="63">
        <f t="shared" si="6"/>
        <v>0</v>
      </c>
      <c r="L89" s="63">
        <f t="shared" si="9"/>
        <v>0</v>
      </c>
    </row>
    <row r="90" spans="2:12" x14ac:dyDescent="0.3">
      <c r="B90" s="14">
        <v>40</v>
      </c>
      <c r="C90" s="4"/>
      <c r="D90" s="5"/>
      <c r="E90" s="3"/>
      <c r="F90" s="22"/>
      <c r="G90" s="22"/>
      <c r="H90" s="22"/>
      <c r="I90" s="46">
        <f t="shared" si="4"/>
        <v>0</v>
      </c>
      <c r="J90" s="27">
        <f t="shared" si="5"/>
        <v>0</v>
      </c>
      <c r="K90" s="63">
        <f t="shared" si="6"/>
        <v>0</v>
      </c>
      <c r="L90" s="63">
        <f t="shared" si="9"/>
        <v>0</v>
      </c>
    </row>
  </sheetData>
  <sortState ref="C51:L73">
    <sortCondition descending="1" ref="I51:I73"/>
  </sortState>
  <mergeCells count="22">
    <mergeCell ref="B2:B3"/>
    <mergeCell ref="C2:C3"/>
    <mergeCell ref="D2:D3"/>
    <mergeCell ref="E2:E3"/>
    <mergeCell ref="B49:B50"/>
    <mergeCell ref="C49:C50"/>
    <mergeCell ref="D49:D50"/>
    <mergeCell ref="E49:E50"/>
    <mergeCell ref="I2:I3"/>
    <mergeCell ref="I49:I50"/>
    <mergeCell ref="F2:F3"/>
    <mergeCell ref="G2:G3"/>
    <mergeCell ref="H2:H3"/>
    <mergeCell ref="F49:F50"/>
    <mergeCell ref="G49:G50"/>
    <mergeCell ref="H49:H50"/>
    <mergeCell ref="J2:J3"/>
    <mergeCell ref="K2:K3"/>
    <mergeCell ref="L2:L3"/>
    <mergeCell ref="J49:J50"/>
    <mergeCell ref="K49:K50"/>
    <mergeCell ref="L49:L5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2B39-0506-434D-9FE5-EBF55F3E431A}">
  <dimension ref="B1:T92"/>
  <sheetViews>
    <sheetView topLeftCell="A64" zoomScale="77" workbookViewId="0">
      <selection activeCell="H73" sqref="H73"/>
    </sheetView>
  </sheetViews>
  <sheetFormatPr defaultRowHeight="14.4" x14ac:dyDescent="0.3"/>
  <cols>
    <col min="3" max="3" width="18.88671875" bestFit="1" customWidth="1"/>
    <col min="4" max="4" width="19.77734375" bestFit="1" customWidth="1"/>
    <col min="9" max="9" width="8.88671875" style="21"/>
    <col min="11" max="11" width="9.21875" style="66" bestFit="1" customWidth="1"/>
    <col min="12" max="12" width="8.88671875" style="66"/>
  </cols>
  <sheetData>
    <row r="1" spans="2:20" ht="18.600000000000001" thickBot="1" x14ac:dyDescent="0.4">
      <c r="B1" s="1" t="s">
        <v>52</v>
      </c>
    </row>
    <row r="2" spans="2:20" ht="14.4" customHeight="1" x14ac:dyDescent="0.3">
      <c r="B2" s="189" t="s">
        <v>0</v>
      </c>
      <c r="C2" s="191" t="s">
        <v>1</v>
      </c>
      <c r="D2" s="191" t="s">
        <v>2</v>
      </c>
      <c r="E2" s="191" t="s">
        <v>3</v>
      </c>
      <c r="F2" s="177" t="s">
        <v>107</v>
      </c>
      <c r="G2" s="177" t="s">
        <v>134</v>
      </c>
      <c r="H2" s="177" t="s">
        <v>135</v>
      </c>
      <c r="I2" s="185" t="s">
        <v>84</v>
      </c>
      <c r="J2" s="195" t="s">
        <v>101</v>
      </c>
      <c r="K2" s="197" t="s">
        <v>133</v>
      </c>
      <c r="L2" s="165" t="s">
        <v>102</v>
      </c>
      <c r="N2" s="6"/>
      <c r="O2" t="s">
        <v>130</v>
      </c>
    </row>
    <row r="3" spans="2:20" ht="15" thickBot="1" x14ac:dyDescent="0.35">
      <c r="B3" s="189"/>
      <c r="C3" s="178"/>
      <c r="D3" s="178"/>
      <c r="E3" s="178"/>
      <c r="F3" s="178"/>
      <c r="G3" s="178"/>
      <c r="H3" s="178"/>
      <c r="I3" s="186"/>
      <c r="J3" s="196"/>
      <c r="K3" s="198"/>
      <c r="L3" s="166"/>
      <c r="N3" s="11"/>
      <c r="O3" t="s">
        <v>131</v>
      </c>
    </row>
    <row r="4" spans="2:20" ht="15" thickBot="1" x14ac:dyDescent="0.35">
      <c r="B4" s="14">
        <v>1</v>
      </c>
      <c r="C4" s="4" t="s">
        <v>35</v>
      </c>
      <c r="D4" s="5" t="s">
        <v>5</v>
      </c>
      <c r="E4" s="3" t="s">
        <v>6</v>
      </c>
      <c r="F4" s="72">
        <v>13</v>
      </c>
      <c r="G4" s="72">
        <v>22</v>
      </c>
      <c r="H4" s="72"/>
      <c r="I4" s="46">
        <f>SUM(F4+G4+H4)</f>
        <v>35</v>
      </c>
      <c r="J4" s="32">
        <f>I4</f>
        <v>35</v>
      </c>
      <c r="K4" s="64">
        <f>G4</f>
        <v>22</v>
      </c>
      <c r="L4" s="63">
        <f>SUM(J4+K4)</f>
        <v>57</v>
      </c>
      <c r="N4" s="20"/>
      <c r="O4" t="s">
        <v>129</v>
      </c>
    </row>
    <row r="5" spans="2:20" ht="15" thickBot="1" x14ac:dyDescent="0.35">
      <c r="B5" s="14">
        <v>2</v>
      </c>
      <c r="C5" s="82" t="s">
        <v>34</v>
      </c>
      <c r="D5" s="76" t="s">
        <v>9</v>
      </c>
      <c r="E5" s="72" t="s">
        <v>6</v>
      </c>
      <c r="F5" s="72">
        <v>12</v>
      </c>
      <c r="G5" s="72">
        <v>21</v>
      </c>
      <c r="H5" s="72"/>
      <c r="I5" s="46">
        <f>SUM(F5+G5+H5)</f>
        <v>33</v>
      </c>
      <c r="J5" s="32">
        <f>I5</f>
        <v>33</v>
      </c>
      <c r="K5" s="64">
        <f>G5</f>
        <v>21</v>
      </c>
      <c r="L5" s="63">
        <f>SUM(J5+K5)</f>
        <v>54</v>
      </c>
      <c r="N5" s="12"/>
      <c r="O5" t="s">
        <v>103</v>
      </c>
    </row>
    <row r="6" spans="2:20" ht="15" thickBot="1" x14ac:dyDescent="0.35">
      <c r="B6" s="14">
        <v>3</v>
      </c>
      <c r="C6" s="82" t="s">
        <v>37</v>
      </c>
      <c r="D6" s="76" t="s">
        <v>9</v>
      </c>
      <c r="E6" s="72" t="s">
        <v>6</v>
      </c>
      <c r="F6" s="72">
        <v>11</v>
      </c>
      <c r="G6" s="72">
        <v>17</v>
      </c>
      <c r="H6" s="72"/>
      <c r="I6" s="46">
        <f>SUM(F6+G6+H6)</f>
        <v>28</v>
      </c>
      <c r="J6" s="32">
        <f>I6</f>
        <v>28</v>
      </c>
      <c r="K6" s="64">
        <f>G6</f>
        <v>17</v>
      </c>
      <c r="L6" s="63">
        <f>SUM(J6+K6)</f>
        <v>45</v>
      </c>
    </row>
    <row r="7" spans="2:20" ht="15" thickBot="1" x14ac:dyDescent="0.35">
      <c r="B7" s="14">
        <v>4</v>
      </c>
      <c r="C7" s="82" t="s">
        <v>44</v>
      </c>
      <c r="D7" s="76" t="s">
        <v>5</v>
      </c>
      <c r="E7" s="72" t="s">
        <v>6</v>
      </c>
      <c r="F7" s="72">
        <v>10</v>
      </c>
      <c r="G7" s="72">
        <v>15</v>
      </c>
      <c r="H7" s="72"/>
      <c r="I7" s="46">
        <f>SUM(F7+G7+H7)</f>
        <v>25</v>
      </c>
      <c r="J7" s="32">
        <f>I7</f>
        <v>25</v>
      </c>
      <c r="K7" s="64">
        <f>G7</f>
        <v>15</v>
      </c>
      <c r="L7" s="63">
        <f>SUM(J7+K7)</f>
        <v>40</v>
      </c>
      <c r="N7" s="42" t="s">
        <v>132</v>
      </c>
      <c r="O7" s="43"/>
      <c r="P7" s="43"/>
      <c r="Q7" s="43"/>
      <c r="R7" s="43"/>
      <c r="S7" s="43"/>
      <c r="T7" s="44"/>
    </row>
    <row r="8" spans="2:20" ht="15" thickBot="1" x14ac:dyDescent="0.35">
      <c r="B8" s="14">
        <v>5</v>
      </c>
      <c r="C8" s="4" t="s">
        <v>89</v>
      </c>
      <c r="D8" s="5" t="s">
        <v>88</v>
      </c>
      <c r="E8" s="3" t="s">
        <v>6</v>
      </c>
      <c r="F8" s="72">
        <v>8</v>
      </c>
      <c r="G8" s="72">
        <v>14</v>
      </c>
      <c r="H8" s="72"/>
      <c r="I8" s="46">
        <f>SUM(F8+G8+H8)</f>
        <v>22</v>
      </c>
      <c r="J8" s="32">
        <f>I8</f>
        <v>22</v>
      </c>
      <c r="K8" s="64">
        <f>G8</f>
        <v>14</v>
      </c>
      <c r="L8" s="63">
        <f>SUM(J8+K8)</f>
        <v>36</v>
      </c>
    </row>
    <row r="9" spans="2:20" ht="15" thickBot="1" x14ac:dyDescent="0.35">
      <c r="B9" s="14">
        <v>6</v>
      </c>
      <c r="C9" s="82" t="s">
        <v>42</v>
      </c>
      <c r="D9" s="76" t="s">
        <v>5</v>
      </c>
      <c r="E9" s="72" t="s">
        <v>6</v>
      </c>
      <c r="F9" s="72">
        <v>9</v>
      </c>
      <c r="G9" s="72">
        <v>12</v>
      </c>
      <c r="H9" s="72"/>
      <c r="I9" s="46">
        <f>SUM(F9+G9+H9)</f>
        <v>21</v>
      </c>
      <c r="J9" s="32">
        <f>I9</f>
        <v>21</v>
      </c>
      <c r="K9" s="64">
        <f>G9</f>
        <v>12</v>
      </c>
      <c r="L9" s="63">
        <f>SUM(J9+K9)</f>
        <v>33</v>
      </c>
    </row>
    <row r="10" spans="2:20" ht="15" thickBot="1" x14ac:dyDescent="0.35">
      <c r="B10" s="14">
        <v>7</v>
      </c>
      <c r="C10" s="82" t="s">
        <v>33</v>
      </c>
      <c r="D10" s="76" t="s">
        <v>21</v>
      </c>
      <c r="E10" s="72" t="s">
        <v>6</v>
      </c>
      <c r="F10" s="60"/>
      <c r="G10" s="72">
        <v>20</v>
      </c>
      <c r="H10" s="72"/>
      <c r="I10" s="46">
        <f>SUM(F10+G10+H10)</f>
        <v>20</v>
      </c>
      <c r="J10" s="32">
        <f>I10</f>
        <v>20</v>
      </c>
      <c r="K10" s="64">
        <f>G10</f>
        <v>20</v>
      </c>
      <c r="L10" s="63">
        <f>SUM(J10+K10)</f>
        <v>40</v>
      </c>
    </row>
    <row r="11" spans="2:20" ht="15" thickBot="1" x14ac:dyDescent="0.35">
      <c r="B11" s="14">
        <v>8</v>
      </c>
      <c r="C11" s="4" t="s">
        <v>90</v>
      </c>
      <c r="D11" s="5" t="s">
        <v>5</v>
      </c>
      <c r="E11" s="3" t="s">
        <v>6</v>
      </c>
      <c r="F11" s="60"/>
      <c r="G11" s="72">
        <v>19</v>
      </c>
      <c r="H11" s="72"/>
      <c r="I11" s="46">
        <f>SUM(F11+G11+H11)</f>
        <v>19</v>
      </c>
      <c r="J11" s="32">
        <f>I11</f>
        <v>19</v>
      </c>
      <c r="K11" s="64">
        <f>G11</f>
        <v>19</v>
      </c>
      <c r="L11" s="63">
        <f>SUM(J11+K11)</f>
        <v>38</v>
      </c>
      <c r="O11" s="126"/>
      <c r="P11" s="135"/>
      <c r="Q11" s="107"/>
    </row>
    <row r="12" spans="2:20" ht="15" thickBot="1" x14ac:dyDescent="0.35">
      <c r="B12" s="14">
        <v>9</v>
      </c>
      <c r="C12" s="82" t="s">
        <v>176</v>
      </c>
      <c r="D12" s="76" t="s">
        <v>161</v>
      </c>
      <c r="E12" s="72" t="s">
        <v>10</v>
      </c>
      <c r="F12" s="60"/>
      <c r="G12" s="72">
        <v>18</v>
      </c>
      <c r="H12" s="72"/>
      <c r="I12" s="46">
        <f>SUM(F12+G12+H12)</f>
        <v>18</v>
      </c>
      <c r="J12" s="32">
        <f>I12</f>
        <v>18</v>
      </c>
      <c r="K12" s="64">
        <f>G12</f>
        <v>18</v>
      </c>
      <c r="L12" s="63">
        <f>SUM(J12+K12)</f>
        <v>36</v>
      </c>
      <c r="O12" s="157"/>
      <c r="P12" s="157"/>
      <c r="Q12" s="157"/>
    </row>
    <row r="13" spans="2:20" ht="15" thickBot="1" x14ac:dyDescent="0.35">
      <c r="B13" s="14">
        <v>10</v>
      </c>
      <c r="C13" s="82" t="s">
        <v>45</v>
      </c>
      <c r="D13" s="76" t="s">
        <v>5</v>
      </c>
      <c r="E13" s="72" t="s">
        <v>6</v>
      </c>
      <c r="F13" s="72">
        <v>7</v>
      </c>
      <c r="G13" s="72">
        <v>10</v>
      </c>
      <c r="H13" s="72"/>
      <c r="I13" s="46">
        <f>SUM(F13+G13+H13)</f>
        <v>17</v>
      </c>
      <c r="J13" s="32">
        <f>I13</f>
        <v>17</v>
      </c>
      <c r="K13" s="64">
        <f>G13</f>
        <v>10</v>
      </c>
      <c r="L13" s="63">
        <f>SUM(J13+K13)</f>
        <v>27</v>
      </c>
      <c r="O13" s="157"/>
      <c r="P13" s="157"/>
      <c r="Q13" s="157"/>
    </row>
    <row r="14" spans="2:20" ht="15" thickBot="1" x14ac:dyDescent="0.35">
      <c r="B14" s="14">
        <v>11</v>
      </c>
      <c r="C14" s="82" t="s">
        <v>91</v>
      </c>
      <c r="D14" s="76" t="s">
        <v>9</v>
      </c>
      <c r="E14" s="72" t="s">
        <v>6</v>
      </c>
      <c r="F14" s="72">
        <v>6</v>
      </c>
      <c r="G14" s="72">
        <v>11</v>
      </c>
      <c r="H14" s="72"/>
      <c r="I14" s="46">
        <f>SUM(F14+G14+H14)</f>
        <v>17</v>
      </c>
      <c r="J14" s="32">
        <f>I14</f>
        <v>17</v>
      </c>
      <c r="K14" s="64">
        <f>G14</f>
        <v>11</v>
      </c>
      <c r="L14" s="63">
        <f>SUM(J14+K14)</f>
        <v>28</v>
      </c>
      <c r="O14" s="157"/>
      <c r="P14" s="157"/>
      <c r="Q14" s="157"/>
    </row>
    <row r="15" spans="2:20" ht="15" thickBot="1" x14ac:dyDescent="0.35">
      <c r="B15" s="14">
        <v>12</v>
      </c>
      <c r="C15" s="82" t="s">
        <v>31</v>
      </c>
      <c r="D15" s="76" t="s">
        <v>5</v>
      </c>
      <c r="E15" s="72" t="s">
        <v>6</v>
      </c>
      <c r="F15" s="60"/>
      <c r="G15" s="72">
        <v>16</v>
      </c>
      <c r="H15" s="72"/>
      <c r="I15" s="46">
        <f>SUM(F15+G15+H15)</f>
        <v>16</v>
      </c>
      <c r="J15" s="32">
        <f>I15</f>
        <v>16</v>
      </c>
      <c r="K15" s="64">
        <f>G15</f>
        <v>16</v>
      </c>
      <c r="L15" s="63">
        <f>SUM(J15+K15)</f>
        <v>32</v>
      </c>
      <c r="O15" s="157"/>
      <c r="P15" s="157"/>
      <c r="Q15" s="157"/>
    </row>
    <row r="16" spans="2:20" ht="15" thickBot="1" x14ac:dyDescent="0.35">
      <c r="B16" s="14">
        <v>13</v>
      </c>
      <c r="C16" s="82" t="s">
        <v>39</v>
      </c>
      <c r="D16" s="76" t="s">
        <v>11</v>
      </c>
      <c r="E16" s="72" t="s">
        <v>6</v>
      </c>
      <c r="F16" s="60"/>
      <c r="G16" s="72">
        <v>13</v>
      </c>
      <c r="H16" s="72"/>
      <c r="I16" s="46">
        <f>SUM(F16+G16+H16)</f>
        <v>13</v>
      </c>
      <c r="J16" s="32">
        <f>I16</f>
        <v>13</v>
      </c>
      <c r="K16" s="64">
        <f>G16</f>
        <v>13</v>
      </c>
      <c r="L16" s="63">
        <f>SUM(J16+K16)</f>
        <v>26</v>
      </c>
      <c r="O16" s="126"/>
      <c r="P16" s="135"/>
      <c r="Q16" s="107"/>
    </row>
    <row r="17" spans="2:17" ht="15" thickBot="1" x14ac:dyDescent="0.35">
      <c r="B17" s="14">
        <v>14</v>
      </c>
      <c r="C17" s="4" t="s">
        <v>87</v>
      </c>
      <c r="D17" s="5" t="s">
        <v>88</v>
      </c>
      <c r="E17" s="3" t="s">
        <v>6</v>
      </c>
      <c r="F17" s="72">
        <v>5</v>
      </c>
      <c r="G17" s="72">
        <v>7</v>
      </c>
      <c r="H17" s="72"/>
      <c r="I17" s="46">
        <f>SUM(F17+G17+H17)</f>
        <v>12</v>
      </c>
      <c r="J17" s="32">
        <f>I17</f>
        <v>12</v>
      </c>
      <c r="K17" s="64">
        <f>G17</f>
        <v>7</v>
      </c>
      <c r="L17" s="63">
        <f>SUM(J17+K17)</f>
        <v>19</v>
      </c>
      <c r="O17" s="157"/>
      <c r="P17" s="157"/>
      <c r="Q17" s="157"/>
    </row>
    <row r="18" spans="2:17" ht="15" thickBot="1" x14ac:dyDescent="0.35">
      <c r="B18" s="14">
        <v>15</v>
      </c>
      <c r="C18" s="82" t="s">
        <v>41</v>
      </c>
      <c r="D18" s="76" t="s">
        <v>21</v>
      </c>
      <c r="E18" s="72" t="s">
        <v>6</v>
      </c>
      <c r="F18" s="60"/>
      <c r="G18" s="72">
        <v>9</v>
      </c>
      <c r="H18" s="72"/>
      <c r="I18" s="46">
        <f>SUM(F18+G18+H18)</f>
        <v>9</v>
      </c>
      <c r="J18" s="32">
        <f>I18</f>
        <v>9</v>
      </c>
      <c r="K18" s="64">
        <f>G18</f>
        <v>9</v>
      </c>
      <c r="L18" s="63">
        <f>SUM(J18+K18)</f>
        <v>18</v>
      </c>
      <c r="O18" s="126"/>
      <c r="P18" s="135"/>
      <c r="Q18" s="107"/>
    </row>
    <row r="19" spans="2:17" ht="15" thickBot="1" x14ac:dyDescent="0.35">
      <c r="B19" s="14">
        <v>16</v>
      </c>
      <c r="C19" s="82" t="s">
        <v>40</v>
      </c>
      <c r="D19" s="76" t="s">
        <v>21</v>
      </c>
      <c r="E19" s="72" t="s">
        <v>6</v>
      </c>
      <c r="F19" s="60"/>
      <c r="G19" s="72">
        <v>8</v>
      </c>
      <c r="H19" s="72"/>
      <c r="I19" s="46">
        <f>SUM(F19+G19+H19)</f>
        <v>8</v>
      </c>
      <c r="J19" s="32">
        <f>I19</f>
        <v>8</v>
      </c>
      <c r="K19" s="64">
        <f>G19</f>
        <v>8</v>
      </c>
      <c r="L19" s="63">
        <f>SUM(J19+K19)</f>
        <v>16</v>
      </c>
      <c r="O19" s="157"/>
      <c r="P19" s="157"/>
      <c r="Q19" s="157"/>
    </row>
    <row r="20" spans="2:17" ht="15" thickBot="1" x14ac:dyDescent="0.35">
      <c r="B20" s="14">
        <v>17</v>
      </c>
      <c r="C20" s="82" t="s">
        <v>86</v>
      </c>
      <c r="D20" s="76" t="s">
        <v>24</v>
      </c>
      <c r="E20" s="72" t="s">
        <v>6</v>
      </c>
      <c r="F20" s="72">
        <v>2</v>
      </c>
      <c r="G20" s="72">
        <v>5</v>
      </c>
      <c r="H20" s="72"/>
      <c r="I20" s="46">
        <f>SUM(F20+G20+H20)</f>
        <v>7</v>
      </c>
      <c r="J20" s="32">
        <f>I20</f>
        <v>7</v>
      </c>
      <c r="K20" s="64">
        <f>G20</f>
        <v>5</v>
      </c>
      <c r="L20" s="63">
        <f>SUM(J20+K20)</f>
        <v>12</v>
      </c>
      <c r="O20" s="157"/>
      <c r="P20" s="157"/>
      <c r="Q20" s="157"/>
    </row>
    <row r="21" spans="2:17" ht="15" thickBot="1" x14ac:dyDescent="0.35">
      <c r="B21" s="14">
        <v>18</v>
      </c>
      <c r="C21" s="82" t="s">
        <v>38</v>
      </c>
      <c r="D21" s="76" t="s">
        <v>11</v>
      </c>
      <c r="E21" s="72" t="s">
        <v>6</v>
      </c>
      <c r="F21" s="60"/>
      <c r="G21" s="72">
        <v>6</v>
      </c>
      <c r="H21" s="72"/>
      <c r="I21" s="46">
        <f>SUM(F21+G21+H21)</f>
        <v>6</v>
      </c>
      <c r="J21" s="32">
        <f>I21</f>
        <v>6</v>
      </c>
      <c r="K21" s="64">
        <f>G21</f>
        <v>6</v>
      </c>
      <c r="L21" s="63">
        <f>SUM(J21+K21)</f>
        <v>12</v>
      </c>
      <c r="O21" s="126"/>
      <c r="P21" s="135"/>
      <c r="Q21" s="107"/>
    </row>
    <row r="22" spans="2:17" ht="15" thickBot="1" x14ac:dyDescent="0.35">
      <c r="B22" s="14">
        <v>19</v>
      </c>
      <c r="C22" s="4" t="s">
        <v>46</v>
      </c>
      <c r="D22" s="5" t="s">
        <v>11</v>
      </c>
      <c r="E22" s="3" t="s">
        <v>6</v>
      </c>
      <c r="F22" s="72">
        <v>4</v>
      </c>
      <c r="G22" s="60"/>
      <c r="H22" s="72"/>
      <c r="I22" s="46">
        <f>SUM(F22+G22+H22)</f>
        <v>4</v>
      </c>
      <c r="J22" s="32">
        <f>I22</f>
        <v>4</v>
      </c>
      <c r="K22" s="64">
        <f>G22</f>
        <v>0</v>
      </c>
      <c r="L22" s="63">
        <f>SUM(J22+K22)</f>
        <v>4</v>
      </c>
      <c r="O22" s="126"/>
      <c r="P22" s="135"/>
      <c r="Q22" s="107"/>
    </row>
    <row r="23" spans="2:17" ht="15" thickBot="1" x14ac:dyDescent="0.35">
      <c r="B23" s="14">
        <v>20</v>
      </c>
      <c r="C23" s="82" t="s">
        <v>118</v>
      </c>
      <c r="D23" s="76" t="s">
        <v>14</v>
      </c>
      <c r="E23" s="72" t="s">
        <v>6</v>
      </c>
      <c r="F23" s="72">
        <v>1</v>
      </c>
      <c r="G23" s="72">
        <v>3</v>
      </c>
      <c r="H23" s="72"/>
      <c r="I23" s="46">
        <f>SUM(F23+G23+H23)</f>
        <v>4</v>
      </c>
      <c r="J23" s="32">
        <f>I23</f>
        <v>4</v>
      </c>
      <c r="K23" s="64">
        <f>G23</f>
        <v>3</v>
      </c>
      <c r="L23" s="63">
        <f>SUM(J23+K23)</f>
        <v>7</v>
      </c>
      <c r="O23" s="157"/>
      <c r="P23" s="157"/>
      <c r="Q23" s="157"/>
    </row>
    <row r="24" spans="2:17" ht="15" thickBot="1" x14ac:dyDescent="0.35">
      <c r="B24" s="14">
        <v>21</v>
      </c>
      <c r="C24" s="82" t="s">
        <v>174</v>
      </c>
      <c r="D24" s="76" t="s">
        <v>88</v>
      </c>
      <c r="E24" s="72" t="s">
        <v>6</v>
      </c>
      <c r="F24" s="60"/>
      <c r="G24" s="72">
        <v>4</v>
      </c>
      <c r="H24" s="72"/>
      <c r="I24" s="46">
        <f>SUM(F24+G24+H24)</f>
        <v>4</v>
      </c>
      <c r="J24" s="32">
        <f>I24</f>
        <v>4</v>
      </c>
      <c r="K24" s="64">
        <f>G24</f>
        <v>4</v>
      </c>
      <c r="L24" s="63">
        <f>SUM(J24+K24)</f>
        <v>8</v>
      </c>
      <c r="O24" s="126"/>
      <c r="P24" s="135"/>
      <c r="Q24" s="107"/>
    </row>
    <row r="25" spans="2:17" ht="15" thickBot="1" x14ac:dyDescent="0.35">
      <c r="B25" s="14">
        <v>22</v>
      </c>
      <c r="C25" s="39" t="s">
        <v>32</v>
      </c>
      <c r="D25" s="5" t="s">
        <v>11</v>
      </c>
      <c r="E25" s="3" t="s">
        <v>6</v>
      </c>
      <c r="F25" s="72">
        <v>3</v>
      </c>
      <c r="G25" s="60"/>
      <c r="H25" s="72"/>
      <c r="I25" s="46">
        <f>SUM(F25+G25+H25)</f>
        <v>3</v>
      </c>
      <c r="J25" s="32">
        <f>I25</f>
        <v>3</v>
      </c>
      <c r="K25" s="64">
        <f>G25</f>
        <v>0</v>
      </c>
      <c r="L25" s="63">
        <f>SUM(J25+K25)</f>
        <v>3</v>
      </c>
      <c r="O25" s="126"/>
      <c r="P25" s="135"/>
      <c r="Q25" s="107"/>
    </row>
    <row r="26" spans="2:17" ht="15" thickBot="1" x14ac:dyDescent="0.35">
      <c r="B26" s="14">
        <v>23</v>
      </c>
      <c r="C26" s="82" t="s">
        <v>173</v>
      </c>
      <c r="D26" s="76" t="s">
        <v>5</v>
      </c>
      <c r="E26" s="72" t="s">
        <v>6</v>
      </c>
      <c r="F26" s="60"/>
      <c r="G26" s="72">
        <v>2</v>
      </c>
      <c r="H26" s="72"/>
      <c r="I26" s="46">
        <f>SUM(F26+G26+H26)</f>
        <v>2</v>
      </c>
      <c r="J26" s="32">
        <f>I26</f>
        <v>2</v>
      </c>
      <c r="K26" s="64">
        <f>G26</f>
        <v>2</v>
      </c>
      <c r="L26" s="63">
        <f>SUM(J26+K26)</f>
        <v>4</v>
      </c>
      <c r="O26" s="157"/>
      <c r="P26" s="157"/>
      <c r="Q26" s="157"/>
    </row>
    <row r="27" spans="2:17" ht="15" thickBot="1" x14ac:dyDescent="0.35">
      <c r="B27" s="14">
        <v>24</v>
      </c>
      <c r="C27" s="82" t="s">
        <v>175</v>
      </c>
      <c r="D27" s="76" t="s">
        <v>88</v>
      </c>
      <c r="E27" s="72" t="s">
        <v>6</v>
      </c>
      <c r="F27" s="60"/>
      <c r="G27" s="72">
        <v>1</v>
      </c>
      <c r="H27" s="72"/>
      <c r="I27" s="46">
        <f>SUM(F27+G27+H27)</f>
        <v>1</v>
      </c>
      <c r="J27" s="32">
        <f>I27</f>
        <v>1</v>
      </c>
      <c r="K27" s="64">
        <f>G27</f>
        <v>1</v>
      </c>
      <c r="L27" s="63">
        <f>SUM(J27+K27)</f>
        <v>2</v>
      </c>
      <c r="O27" s="157"/>
      <c r="P27" s="157"/>
      <c r="Q27" s="157"/>
    </row>
    <row r="28" spans="2:17" ht="15" thickBot="1" x14ac:dyDescent="0.35">
      <c r="B28" s="14">
        <v>25</v>
      </c>
      <c r="C28" s="82" t="s">
        <v>43</v>
      </c>
      <c r="D28" s="76" t="s">
        <v>9</v>
      </c>
      <c r="E28" s="72" t="s">
        <v>6</v>
      </c>
      <c r="F28" s="60"/>
      <c r="G28" s="60"/>
      <c r="H28" s="72"/>
      <c r="I28" s="46">
        <f>SUM(F28+G28+H28)</f>
        <v>0</v>
      </c>
      <c r="J28" s="32">
        <f>I28</f>
        <v>0</v>
      </c>
      <c r="K28" s="64">
        <f>G28</f>
        <v>0</v>
      </c>
      <c r="L28" s="63">
        <f>SUM(J28+K28)</f>
        <v>0</v>
      </c>
      <c r="O28" s="126"/>
      <c r="P28" s="135"/>
      <c r="Q28" s="107"/>
    </row>
    <row r="29" spans="2:17" ht="15" thickBot="1" x14ac:dyDescent="0.35">
      <c r="B29" s="14">
        <v>26</v>
      </c>
      <c r="C29" s="82" t="s">
        <v>36</v>
      </c>
      <c r="D29" s="76" t="s">
        <v>5</v>
      </c>
      <c r="E29" s="72" t="s">
        <v>6</v>
      </c>
      <c r="F29" s="60"/>
      <c r="G29" s="60"/>
      <c r="H29" s="72"/>
      <c r="I29" s="46">
        <f>SUM(F29+G29+H29)</f>
        <v>0</v>
      </c>
      <c r="J29" s="32">
        <f>I29</f>
        <v>0</v>
      </c>
      <c r="K29" s="64">
        <f>G29</f>
        <v>0</v>
      </c>
      <c r="L29" s="63">
        <f>SUM(J29+K29)</f>
        <v>0</v>
      </c>
      <c r="O29" s="126"/>
      <c r="P29" s="135"/>
      <c r="Q29" s="107"/>
    </row>
    <row r="30" spans="2:17" ht="15" thickBot="1" x14ac:dyDescent="0.35">
      <c r="B30" s="14">
        <v>27</v>
      </c>
      <c r="C30" s="82"/>
      <c r="D30" s="76"/>
      <c r="E30" s="72"/>
      <c r="F30" s="72"/>
      <c r="G30" s="72"/>
      <c r="H30" s="72"/>
      <c r="I30" s="46">
        <f t="shared" ref="I5:I53" si="0">SUM(F30+G30+H30)</f>
        <v>0</v>
      </c>
      <c r="J30" s="32">
        <f t="shared" ref="J5:J53" si="1">I30</f>
        <v>0</v>
      </c>
      <c r="K30" s="64">
        <f t="shared" ref="K4:K35" si="2">G30</f>
        <v>0</v>
      </c>
      <c r="L30" s="63">
        <f t="shared" ref="L5:L39" si="3">SUM(J30+K30)</f>
        <v>0</v>
      </c>
      <c r="O30" s="157"/>
      <c r="P30" s="157"/>
      <c r="Q30" s="157"/>
    </row>
    <row r="31" spans="2:17" ht="15" thickBot="1" x14ac:dyDescent="0.35">
      <c r="B31" s="14">
        <v>28</v>
      </c>
      <c r="C31" s="82"/>
      <c r="D31" s="76"/>
      <c r="E31" s="72"/>
      <c r="F31" s="72"/>
      <c r="G31" s="72"/>
      <c r="H31" s="72"/>
      <c r="I31" s="46">
        <f t="shared" si="0"/>
        <v>0</v>
      </c>
      <c r="J31" s="32">
        <f t="shared" si="1"/>
        <v>0</v>
      </c>
      <c r="K31" s="64">
        <f t="shared" si="2"/>
        <v>0</v>
      </c>
      <c r="L31" s="63">
        <f t="shared" si="3"/>
        <v>0</v>
      </c>
      <c r="O31" s="157"/>
      <c r="P31" s="157"/>
      <c r="Q31" s="157"/>
    </row>
    <row r="32" spans="2:17" ht="15" thickBot="1" x14ac:dyDescent="0.35">
      <c r="B32" s="54">
        <v>29</v>
      </c>
      <c r="C32" s="143"/>
      <c r="D32" s="144"/>
      <c r="E32" s="74"/>
      <c r="F32" s="72"/>
      <c r="G32" s="72"/>
      <c r="H32" s="72"/>
      <c r="I32" s="46">
        <f t="shared" si="0"/>
        <v>0</v>
      </c>
      <c r="J32" s="32">
        <f t="shared" si="1"/>
        <v>0</v>
      </c>
      <c r="K32" s="64">
        <f t="shared" si="2"/>
        <v>0</v>
      </c>
      <c r="L32" s="63">
        <f t="shared" si="3"/>
        <v>0</v>
      </c>
      <c r="O32" s="126"/>
      <c r="P32" s="135"/>
      <c r="Q32" s="107"/>
    </row>
    <row r="33" spans="2:17" ht="15" thickBot="1" x14ac:dyDescent="0.35">
      <c r="B33" s="2">
        <v>30</v>
      </c>
      <c r="C33" s="82"/>
      <c r="D33" s="76"/>
      <c r="E33" s="72"/>
      <c r="F33" s="74"/>
      <c r="G33" s="74"/>
      <c r="H33" s="74"/>
      <c r="I33" s="46">
        <f t="shared" si="0"/>
        <v>0</v>
      </c>
      <c r="J33" s="32">
        <f t="shared" si="1"/>
        <v>0</v>
      </c>
      <c r="K33" s="64">
        <f t="shared" si="2"/>
        <v>0</v>
      </c>
      <c r="L33" s="63">
        <f t="shared" si="3"/>
        <v>0</v>
      </c>
      <c r="O33" s="126"/>
      <c r="P33" s="135"/>
      <c r="Q33" s="107"/>
    </row>
    <row r="34" spans="2:17" ht="15" thickBot="1" x14ac:dyDescent="0.35">
      <c r="B34" s="2">
        <v>31</v>
      </c>
      <c r="C34" s="82"/>
      <c r="D34" s="76"/>
      <c r="E34" s="72"/>
      <c r="F34" s="72"/>
      <c r="G34" s="72"/>
      <c r="H34" s="72"/>
      <c r="I34" s="46">
        <f t="shared" si="0"/>
        <v>0</v>
      </c>
      <c r="J34" s="32">
        <f t="shared" si="1"/>
        <v>0</v>
      </c>
      <c r="K34" s="64">
        <f t="shared" si="2"/>
        <v>0</v>
      </c>
      <c r="L34" s="63">
        <f t="shared" si="3"/>
        <v>0</v>
      </c>
      <c r="O34" s="157"/>
      <c r="P34" s="157"/>
      <c r="Q34" s="157"/>
    </row>
    <row r="35" spans="2:17" ht="15" thickBot="1" x14ac:dyDescent="0.35">
      <c r="B35" s="2">
        <v>32</v>
      </c>
      <c r="C35" s="82"/>
      <c r="D35" s="76"/>
      <c r="E35" s="72"/>
      <c r="F35" s="72"/>
      <c r="G35" s="72"/>
      <c r="H35" s="72"/>
      <c r="I35" s="46">
        <f t="shared" si="0"/>
        <v>0</v>
      </c>
      <c r="J35" s="32">
        <f t="shared" si="1"/>
        <v>0</v>
      </c>
      <c r="K35" s="64">
        <f t="shared" si="2"/>
        <v>0</v>
      </c>
      <c r="L35" s="63">
        <f t="shared" si="3"/>
        <v>0</v>
      </c>
      <c r="O35" s="126"/>
      <c r="P35" s="135"/>
      <c r="Q35" s="107"/>
    </row>
    <row r="36" spans="2:17" ht="15" thickBot="1" x14ac:dyDescent="0.35">
      <c r="B36" s="2">
        <v>33</v>
      </c>
      <c r="C36" s="82"/>
      <c r="D36" s="76"/>
      <c r="E36" s="72"/>
      <c r="F36" s="72"/>
      <c r="G36" s="72"/>
      <c r="H36" s="72"/>
      <c r="I36" s="46">
        <f t="shared" si="0"/>
        <v>0</v>
      </c>
      <c r="J36" s="32">
        <f t="shared" si="1"/>
        <v>0</v>
      </c>
      <c r="K36" s="64">
        <f t="shared" ref="K36:K53" si="4">G36</f>
        <v>0</v>
      </c>
      <c r="L36" s="63">
        <f t="shared" si="3"/>
        <v>0</v>
      </c>
      <c r="O36" s="126"/>
      <c r="P36" s="135"/>
      <c r="Q36" s="107"/>
    </row>
    <row r="37" spans="2:17" ht="15" thickBot="1" x14ac:dyDescent="0.35">
      <c r="B37" s="2">
        <v>34</v>
      </c>
      <c r="C37" s="82"/>
      <c r="D37" s="76"/>
      <c r="E37" s="72"/>
      <c r="F37" s="72"/>
      <c r="G37" s="72"/>
      <c r="H37" s="72"/>
      <c r="I37" s="46">
        <f t="shared" si="0"/>
        <v>0</v>
      </c>
      <c r="J37" s="32">
        <f t="shared" si="1"/>
        <v>0</v>
      </c>
      <c r="K37" s="64">
        <f t="shared" si="4"/>
        <v>0</v>
      </c>
      <c r="L37" s="63">
        <f t="shared" si="3"/>
        <v>0</v>
      </c>
      <c r="O37" s="126"/>
      <c r="P37" s="135"/>
      <c r="Q37" s="107"/>
    </row>
    <row r="38" spans="2:17" ht="15" thickBot="1" x14ac:dyDescent="0.35">
      <c r="B38" s="2">
        <v>35</v>
      </c>
      <c r="C38" s="82"/>
      <c r="D38" s="76"/>
      <c r="E38" s="72"/>
      <c r="F38" s="72"/>
      <c r="G38" s="72"/>
      <c r="H38" s="72"/>
      <c r="I38" s="46">
        <f t="shared" si="0"/>
        <v>0</v>
      </c>
      <c r="J38" s="32">
        <f t="shared" si="1"/>
        <v>0</v>
      </c>
      <c r="K38" s="64">
        <f t="shared" si="4"/>
        <v>0</v>
      </c>
      <c r="L38" s="63">
        <f t="shared" si="3"/>
        <v>0</v>
      </c>
      <c r="O38" s="126"/>
      <c r="P38" s="135"/>
      <c r="Q38" s="107"/>
    </row>
    <row r="39" spans="2:17" ht="15" thickBot="1" x14ac:dyDescent="0.35">
      <c r="B39" s="2">
        <v>36</v>
      </c>
      <c r="C39" s="4"/>
      <c r="D39" s="5"/>
      <c r="E39" s="3"/>
      <c r="F39" s="72"/>
      <c r="G39" s="72"/>
      <c r="H39" s="72"/>
      <c r="I39" s="46">
        <f t="shared" si="0"/>
        <v>0</v>
      </c>
      <c r="J39" s="32">
        <f t="shared" si="1"/>
        <v>0</v>
      </c>
      <c r="K39" s="64">
        <f t="shared" si="4"/>
        <v>0</v>
      </c>
      <c r="L39" s="63">
        <f t="shared" si="3"/>
        <v>0</v>
      </c>
      <c r="O39" s="126"/>
      <c r="P39" s="135"/>
      <c r="Q39" s="107"/>
    </row>
    <row r="40" spans="2:17" ht="15" thickBot="1" x14ac:dyDescent="0.35">
      <c r="B40" s="2">
        <v>37</v>
      </c>
      <c r="C40" s="4"/>
      <c r="D40" s="5"/>
      <c r="E40" s="3"/>
      <c r="F40" s="72"/>
      <c r="G40" s="72"/>
      <c r="H40" s="72"/>
      <c r="I40" s="46">
        <f t="shared" si="0"/>
        <v>0</v>
      </c>
      <c r="J40" s="32">
        <f t="shared" si="1"/>
        <v>0</v>
      </c>
      <c r="K40" s="64">
        <f t="shared" si="4"/>
        <v>0</v>
      </c>
      <c r="L40" s="63">
        <f t="shared" ref="L40:L42" si="5">SUM(J40+K40)</f>
        <v>0</v>
      </c>
      <c r="O40" s="126"/>
      <c r="P40" s="135"/>
      <c r="Q40" s="107"/>
    </row>
    <row r="41" spans="2:17" ht="15" thickBot="1" x14ac:dyDescent="0.35">
      <c r="B41" s="2">
        <v>38</v>
      </c>
      <c r="C41" s="4"/>
      <c r="D41" s="5"/>
      <c r="E41" s="3"/>
      <c r="F41" s="72"/>
      <c r="G41" s="72"/>
      <c r="H41" s="72"/>
      <c r="I41" s="46">
        <f t="shared" si="0"/>
        <v>0</v>
      </c>
      <c r="J41" s="32">
        <f t="shared" si="1"/>
        <v>0</v>
      </c>
      <c r="K41" s="64">
        <f t="shared" si="4"/>
        <v>0</v>
      </c>
      <c r="L41" s="63">
        <f t="shared" si="5"/>
        <v>0</v>
      </c>
      <c r="O41" s="126"/>
      <c r="P41" s="135"/>
      <c r="Q41" s="107"/>
    </row>
    <row r="42" spans="2:17" ht="15" thickBot="1" x14ac:dyDescent="0.35">
      <c r="B42" s="2">
        <v>39</v>
      </c>
      <c r="C42" s="4"/>
      <c r="D42" s="5"/>
      <c r="E42" s="3"/>
      <c r="F42" s="72"/>
      <c r="G42" s="72"/>
      <c r="H42" s="72"/>
      <c r="I42" s="46">
        <f t="shared" si="0"/>
        <v>0</v>
      </c>
      <c r="J42" s="32">
        <f t="shared" si="1"/>
        <v>0</v>
      </c>
      <c r="K42" s="64">
        <f t="shared" si="4"/>
        <v>0</v>
      </c>
      <c r="L42" s="63">
        <f t="shared" si="5"/>
        <v>0</v>
      </c>
      <c r="O42" s="126"/>
      <c r="P42" s="135"/>
      <c r="Q42" s="107"/>
    </row>
    <row r="43" spans="2:17" ht="15" thickBot="1" x14ac:dyDescent="0.35">
      <c r="B43" s="2">
        <v>40</v>
      </c>
      <c r="C43" s="4"/>
      <c r="D43" s="5"/>
      <c r="E43" s="3"/>
      <c r="F43" s="72"/>
      <c r="G43" s="72"/>
      <c r="H43" s="72"/>
      <c r="I43" s="46">
        <f t="shared" si="0"/>
        <v>0</v>
      </c>
      <c r="J43" s="32">
        <f t="shared" si="1"/>
        <v>0</v>
      </c>
      <c r="K43" s="64">
        <f t="shared" si="4"/>
        <v>0</v>
      </c>
      <c r="L43" s="63">
        <f t="shared" ref="L43:L47" si="6">SUM(J43+K43)</f>
        <v>0</v>
      </c>
      <c r="O43" s="126"/>
      <c r="P43" s="135"/>
      <c r="Q43" s="107"/>
    </row>
    <row r="44" spans="2:17" ht="15" thickBot="1" x14ac:dyDescent="0.35">
      <c r="B44" s="2">
        <v>41</v>
      </c>
      <c r="C44" s="4"/>
      <c r="D44" s="5"/>
      <c r="E44" s="3"/>
      <c r="F44" s="22"/>
      <c r="G44" s="22"/>
      <c r="H44" s="22"/>
      <c r="I44" s="46">
        <f t="shared" si="0"/>
        <v>0</v>
      </c>
      <c r="J44" s="32">
        <f t="shared" si="1"/>
        <v>0</v>
      </c>
      <c r="K44" s="64">
        <f t="shared" si="4"/>
        <v>0</v>
      </c>
      <c r="L44" s="63">
        <f t="shared" si="6"/>
        <v>0</v>
      </c>
      <c r="O44" s="126"/>
      <c r="P44" s="135"/>
      <c r="Q44" s="107"/>
    </row>
    <row r="45" spans="2:17" ht="15" thickBot="1" x14ac:dyDescent="0.35">
      <c r="B45" s="2">
        <v>42</v>
      </c>
      <c r="C45" s="4"/>
      <c r="D45" s="5"/>
      <c r="E45" s="3"/>
      <c r="F45" s="22"/>
      <c r="G45" s="22"/>
      <c r="H45" s="22"/>
      <c r="I45" s="46">
        <f t="shared" si="0"/>
        <v>0</v>
      </c>
      <c r="J45" s="32">
        <f t="shared" si="1"/>
        <v>0</v>
      </c>
      <c r="K45" s="64">
        <f t="shared" si="4"/>
        <v>0</v>
      </c>
      <c r="L45" s="63">
        <f t="shared" si="6"/>
        <v>0</v>
      </c>
      <c r="O45" s="126"/>
      <c r="P45" s="135"/>
      <c r="Q45" s="107"/>
    </row>
    <row r="46" spans="2:17" ht="15" thickBot="1" x14ac:dyDescent="0.35">
      <c r="B46" s="2">
        <v>43</v>
      </c>
      <c r="C46" s="4"/>
      <c r="D46" s="5"/>
      <c r="E46" s="3"/>
      <c r="F46" s="22"/>
      <c r="G46" s="22"/>
      <c r="H46" s="22"/>
      <c r="I46" s="46">
        <f t="shared" si="0"/>
        <v>0</v>
      </c>
      <c r="J46" s="32">
        <f t="shared" si="1"/>
        <v>0</v>
      </c>
      <c r="K46" s="64">
        <f t="shared" si="4"/>
        <v>0</v>
      </c>
      <c r="L46" s="63">
        <f t="shared" si="6"/>
        <v>0</v>
      </c>
    </row>
    <row r="47" spans="2:17" ht="15" thickBot="1" x14ac:dyDescent="0.35">
      <c r="B47" s="2">
        <v>44</v>
      </c>
      <c r="C47" s="4"/>
      <c r="D47" s="5"/>
      <c r="E47" s="3"/>
      <c r="F47" s="22"/>
      <c r="G47" s="22"/>
      <c r="H47" s="22"/>
      <c r="I47" s="46">
        <f t="shared" si="0"/>
        <v>0</v>
      </c>
      <c r="J47" s="32">
        <f t="shared" si="1"/>
        <v>0</v>
      </c>
      <c r="K47" s="64">
        <f t="shared" si="4"/>
        <v>0</v>
      </c>
      <c r="L47" s="63">
        <f t="shared" si="6"/>
        <v>0</v>
      </c>
    </row>
    <row r="48" spans="2:17" ht="15" thickBot="1" x14ac:dyDescent="0.35">
      <c r="B48" s="2">
        <v>45</v>
      </c>
      <c r="C48" s="4"/>
      <c r="D48" s="5"/>
      <c r="E48" s="3"/>
      <c r="F48" s="22"/>
      <c r="G48" s="22"/>
      <c r="H48" s="22"/>
      <c r="I48" s="46">
        <f t="shared" si="0"/>
        <v>0</v>
      </c>
      <c r="J48" s="32">
        <f t="shared" si="1"/>
        <v>0</v>
      </c>
      <c r="K48" s="64">
        <f t="shared" si="4"/>
        <v>0</v>
      </c>
      <c r="L48" s="63">
        <f t="shared" ref="L48:L53" si="7">SUM(J48+K48)</f>
        <v>0</v>
      </c>
    </row>
    <row r="49" spans="2:18" ht="15" thickBot="1" x14ac:dyDescent="0.35">
      <c r="B49" s="2">
        <v>46</v>
      </c>
      <c r="C49" s="4"/>
      <c r="D49" s="5"/>
      <c r="E49" s="3"/>
      <c r="F49" s="22"/>
      <c r="G49" s="22"/>
      <c r="H49" s="22"/>
      <c r="I49" s="46">
        <f t="shared" si="0"/>
        <v>0</v>
      </c>
      <c r="J49" s="32">
        <f t="shared" si="1"/>
        <v>0</v>
      </c>
      <c r="K49" s="64">
        <f t="shared" si="4"/>
        <v>0</v>
      </c>
      <c r="L49" s="63">
        <f t="shared" si="7"/>
        <v>0</v>
      </c>
    </row>
    <row r="50" spans="2:18" ht="15" thickBot="1" x14ac:dyDescent="0.35">
      <c r="B50" s="2"/>
      <c r="C50" s="4"/>
      <c r="D50" s="5"/>
      <c r="E50" s="3"/>
      <c r="F50" s="22"/>
      <c r="G50" s="22"/>
      <c r="H50" s="22"/>
      <c r="I50" s="46">
        <f t="shared" si="0"/>
        <v>0</v>
      </c>
      <c r="J50" s="32">
        <f t="shared" si="1"/>
        <v>0</v>
      </c>
      <c r="K50" s="64">
        <f t="shared" si="4"/>
        <v>0</v>
      </c>
      <c r="L50" s="63">
        <f t="shared" si="7"/>
        <v>0</v>
      </c>
    </row>
    <row r="51" spans="2:18" ht="15" thickBot="1" x14ac:dyDescent="0.35">
      <c r="B51" s="2"/>
      <c r="C51" s="4"/>
      <c r="D51" s="5"/>
      <c r="E51" s="3"/>
      <c r="F51" s="22"/>
      <c r="G51" s="22"/>
      <c r="H51" s="22"/>
      <c r="I51" s="46">
        <f t="shared" si="0"/>
        <v>0</v>
      </c>
      <c r="J51" s="32">
        <f t="shared" si="1"/>
        <v>0</v>
      </c>
      <c r="K51" s="64">
        <f t="shared" si="4"/>
        <v>0</v>
      </c>
      <c r="L51" s="63">
        <f t="shared" si="7"/>
        <v>0</v>
      </c>
    </row>
    <row r="52" spans="2:18" ht="15" thickBot="1" x14ac:dyDescent="0.35">
      <c r="B52" s="2"/>
      <c r="C52" s="4"/>
      <c r="D52" s="5"/>
      <c r="E52" s="3"/>
      <c r="F52" s="22"/>
      <c r="G52" s="22"/>
      <c r="H52" s="22"/>
      <c r="I52" s="46">
        <f t="shared" si="0"/>
        <v>0</v>
      </c>
      <c r="J52" s="32">
        <f t="shared" si="1"/>
        <v>0</v>
      </c>
      <c r="K52" s="64">
        <f t="shared" si="4"/>
        <v>0</v>
      </c>
      <c r="L52" s="63">
        <f t="shared" si="7"/>
        <v>0</v>
      </c>
    </row>
    <row r="53" spans="2:18" x14ac:dyDescent="0.3">
      <c r="B53" s="2"/>
      <c r="C53" s="4"/>
      <c r="D53" s="5"/>
      <c r="E53" s="3"/>
      <c r="F53" s="22"/>
      <c r="G53" s="22"/>
      <c r="H53" s="22"/>
      <c r="I53" s="46">
        <f t="shared" si="0"/>
        <v>0</v>
      </c>
      <c r="J53" s="32">
        <f t="shared" si="1"/>
        <v>0</v>
      </c>
      <c r="K53" s="64">
        <f t="shared" si="4"/>
        <v>0</v>
      </c>
      <c r="L53" s="63">
        <f t="shared" si="7"/>
        <v>0</v>
      </c>
    </row>
    <row r="54" spans="2:18" x14ac:dyDescent="0.3">
      <c r="B54" s="7"/>
      <c r="C54" s="52"/>
      <c r="D54" s="52"/>
      <c r="E54" s="52"/>
      <c r="F54" s="13"/>
      <c r="G54" s="13"/>
      <c r="H54" s="13"/>
      <c r="I54" s="26"/>
      <c r="J54" s="13"/>
      <c r="K54" s="68"/>
      <c r="L54" s="68"/>
    </row>
    <row r="55" spans="2:18" x14ac:dyDescent="0.3">
      <c r="B55" s="7"/>
      <c r="C55" s="52"/>
      <c r="D55" s="52"/>
      <c r="E55" s="52"/>
      <c r="F55" s="13"/>
      <c r="G55" s="13"/>
      <c r="H55" s="13"/>
      <c r="I55" s="26"/>
      <c r="J55" s="13"/>
      <c r="K55" s="68"/>
      <c r="L55" s="68"/>
    </row>
    <row r="56" spans="2:18" ht="18.600000000000001" thickBot="1" x14ac:dyDescent="0.4">
      <c r="B56" s="1" t="s">
        <v>57</v>
      </c>
    </row>
    <row r="57" spans="2:18" ht="14.4" customHeight="1" x14ac:dyDescent="0.3">
      <c r="B57" s="189" t="s">
        <v>0</v>
      </c>
      <c r="C57" s="191" t="s">
        <v>1</v>
      </c>
      <c r="D57" s="191" t="s">
        <v>2</v>
      </c>
      <c r="E57" s="191" t="s">
        <v>3</v>
      </c>
      <c r="F57" s="177" t="s">
        <v>107</v>
      </c>
      <c r="G57" s="177" t="s">
        <v>134</v>
      </c>
      <c r="H57" s="177" t="s">
        <v>135</v>
      </c>
      <c r="I57" s="187" t="s">
        <v>84</v>
      </c>
      <c r="J57" s="161" t="s">
        <v>101</v>
      </c>
      <c r="K57" s="193" t="s">
        <v>133</v>
      </c>
      <c r="L57" s="161" t="s">
        <v>102</v>
      </c>
    </row>
    <row r="58" spans="2:18" ht="15" thickBot="1" x14ac:dyDescent="0.35">
      <c r="B58" s="189"/>
      <c r="C58" s="178"/>
      <c r="D58" s="178"/>
      <c r="E58" s="178"/>
      <c r="F58" s="178"/>
      <c r="G58" s="178"/>
      <c r="H58" s="178"/>
      <c r="I58" s="188"/>
      <c r="J58" s="192"/>
      <c r="K58" s="194"/>
      <c r="L58" s="192"/>
    </row>
    <row r="59" spans="2:18" ht="15" thickBot="1" x14ac:dyDescent="0.35">
      <c r="B59" s="14">
        <v>1</v>
      </c>
      <c r="C59" s="39" t="s">
        <v>48</v>
      </c>
      <c r="D59" s="5" t="s">
        <v>5</v>
      </c>
      <c r="E59" s="3" t="s">
        <v>6</v>
      </c>
      <c r="F59" s="72">
        <v>5</v>
      </c>
      <c r="G59" s="72">
        <v>9</v>
      </c>
      <c r="H59" s="72"/>
      <c r="I59" s="65">
        <f>SUM(F59+G59+H59)</f>
        <v>14</v>
      </c>
      <c r="J59" s="62">
        <f>I59</f>
        <v>14</v>
      </c>
      <c r="K59" s="71">
        <f>G59</f>
        <v>9</v>
      </c>
      <c r="L59" s="71">
        <f>SUM(J59+K59)</f>
        <v>23</v>
      </c>
    </row>
    <row r="60" spans="2:18" ht="15" thickBot="1" x14ac:dyDescent="0.35">
      <c r="B60" s="14">
        <v>2</v>
      </c>
      <c r="C60" s="82" t="s">
        <v>59</v>
      </c>
      <c r="D60" s="76" t="s">
        <v>50</v>
      </c>
      <c r="E60" s="72" t="s">
        <v>6</v>
      </c>
      <c r="F60" s="60"/>
      <c r="G60" s="72">
        <v>11</v>
      </c>
      <c r="H60" s="72"/>
      <c r="I60" s="65">
        <f>SUM(F60+G60+H60)</f>
        <v>11</v>
      </c>
      <c r="J60" s="47">
        <f>I60</f>
        <v>11</v>
      </c>
      <c r="K60" s="28">
        <f>G60</f>
        <v>11</v>
      </c>
      <c r="L60" s="28">
        <f>SUM(J60+K60)</f>
        <v>22</v>
      </c>
      <c r="P60" s="126"/>
      <c r="Q60" s="135"/>
      <c r="R60" s="107"/>
    </row>
    <row r="61" spans="2:18" ht="15" thickBot="1" x14ac:dyDescent="0.35">
      <c r="B61" s="14">
        <v>3</v>
      </c>
      <c r="C61" s="83" t="s">
        <v>92</v>
      </c>
      <c r="D61" s="76" t="s">
        <v>9</v>
      </c>
      <c r="E61" s="72" t="s">
        <v>6</v>
      </c>
      <c r="F61" s="72">
        <v>4</v>
      </c>
      <c r="G61" s="72">
        <v>6</v>
      </c>
      <c r="H61" s="72"/>
      <c r="I61" s="65">
        <f>SUM(F61+G61+H61)</f>
        <v>10</v>
      </c>
      <c r="J61" s="47">
        <f>I61</f>
        <v>10</v>
      </c>
      <c r="K61" s="28">
        <f>G61</f>
        <v>6</v>
      </c>
      <c r="L61" s="28">
        <f>SUM(J61+K61)</f>
        <v>16</v>
      </c>
      <c r="P61" s="125"/>
      <c r="Q61" s="125"/>
      <c r="R61" s="125"/>
    </row>
    <row r="62" spans="2:18" ht="15" thickBot="1" x14ac:dyDescent="0.35">
      <c r="B62" s="147">
        <v>4</v>
      </c>
      <c r="C62" s="83" t="s">
        <v>178</v>
      </c>
      <c r="D62" s="76" t="s">
        <v>171</v>
      </c>
      <c r="E62" s="72" t="s">
        <v>10</v>
      </c>
      <c r="F62" s="60"/>
      <c r="G62" s="72">
        <v>10</v>
      </c>
      <c r="H62" s="72"/>
      <c r="I62" s="65">
        <f>SUM(F62+G62+H62)</f>
        <v>10</v>
      </c>
      <c r="J62" s="47">
        <f>I62</f>
        <v>10</v>
      </c>
      <c r="K62" s="28">
        <f>G62</f>
        <v>10</v>
      </c>
      <c r="L62" s="28">
        <f>SUM(J62+K62)</f>
        <v>20</v>
      </c>
      <c r="P62" s="126"/>
      <c r="Q62" s="135"/>
      <c r="R62" s="107"/>
    </row>
    <row r="63" spans="2:18" ht="15" thickBot="1" x14ac:dyDescent="0.35">
      <c r="B63" s="14">
        <v>5</v>
      </c>
      <c r="C63" s="83" t="s">
        <v>201</v>
      </c>
      <c r="D63" s="76" t="s">
        <v>161</v>
      </c>
      <c r="E63" s="72" t="s">
        <v>10</v>
      </c>
      <c r="F63" s="60"/>
      <c r="G63" s="72">
        <v>8</v>
      </c>
      <c r="H63" s="72"/>
      <c r="I63" s="65">
        <f>SUM(F63+G63+H63)</f>
        <v>8</v>
      </c>
      <c r="J63" s="47">
        <f>I63</f>
        <v>8</v>
      </c>
      <c r="K63" s="28">
        <f>G63</f>
        <v>8</v>
      </c>
      <c r="L63" s="28">
        <f>SUM(J63+K63)</f>
        <v>16</v>
      </c>
      <c r="P63" s="125"/>
      <c r="Q63" s="125"/>
      <c r="R63" s="125"/>
    </row>
    <row r="64" spans="2:18" ht="15" thickBot="1" x14ac:dyDescent="0.35">
      <c r="B64" s="203">
        <v>6</v>
      </c>
      <c r="C64" s="82" t="s">
        <v>98</v>
      </c>
      <c r="D64" s="76" t="s">
        <v>88</v>
      </c>
      <c r="E64" s="72" t="s">
        <v>6</v>
      </c>
      <c r="F64" s="60"/>
      <c r="G64" s="72">
        <v>7</v>
      </c>
      <c r="H64" s="72"/>
      <c r="I64" s="65">
        <f>SUM(F64+G64+H64)</f>
        <v>7</v>
      </c>
      <c r="J64" s="47">
        <f>I64</f>
        <v>7</v>
      </c>
      <c r="K64" s="28">
        <f>G64</f>
        <v>7</v>
      </c>
      <c r="L64" s="28">
        <f>SUM(J64+K64)</f>
        <v>14</v>
      </c>
      <c r="P64" s="126"/>
      <c r="Q64" s="135"/>
      <c r="R64" s="107"/>
    </row>
    <row r="65" spans="2:18" ht="15" thickBot="1" x14ac:dyDescent="0.35">
      <c r="B65" s="14">
        <v>7</v>
      </c>
      <c r="C65" s="83" t="s">
        <v>51</v>
      </c>
      <c r="D65" s="76" t="s">
        <v>24</v>
      </c>
      <c r="E65" s="72" t="s">
        <v>6</v>
      </c>
      <c r="F65" s="72">
        <v>2</v>
      </c>
      <c r="G65" s="72">
        <v>4</v>
      </c>
      <c r="H65" s="72"/>
      <c r="I65" s="65">
        <f>SUM(F65+G65+H65)</f>
        <v>6</v>
      </c>
      <c r="J65" s="47">
        <f>I65</f>
        <v>6</v>
      </c>
      <c r="K65" s="28">
        <f>G65</f>
        <v>4</v>
      </c>
      <c r="L65" s="28">
        <f>SUM(J65+K65)</f>
        <v>10</v>
      </c>
      <c r="P65" s="126"/>
      <c r="Q65" s="135"/>
      <c r="R65" s="107"/>
    </row>
    <row r="66" spans="2:18" ht="15" thickBot="1" x14ac:dyDescent="0.35">
      <c r="B66" s="14">
        <v>8</v>
      </c>
      <c r="C66" s="82" t="s">
        <v>177</v>
      </c>
      <c r="D66" s="76" t="s">
        <v>9</v>
      </c>
      <c r="E66" s="72" t="s">
        <v>6</v>
      </c>
      <c r="F66" s="60"/>
      <c r="G66" s="72">
        <v>5</v>
      </c>
      <c r="H66" s="72"/>
      <c r="I66" s="65">
        <f>SUM(F66+G66+H66)</f>
        <v>5</v>
      </c>
      <c r="J66" s="47">
        <f>I66</f>
        <v>5</v>
      </c>
      <c r="K66" s="28">
        <f>G66</f>
        <v>5</v>
      </c>
      <c r="L66" s="28">
        <f>SUM(J66+K66)</f>
        <v>10</v>
      </c>
      <c r="P66" s="126"/>
      <c r="Q66" s="135"/>
      <c r="R66" s="107"/>
    </row>
    <row r="67" spans="2:18" ht="15" thickBot="1" x14ac:dyDescent="0.35">
      <c r="B67" s="14">
        <v>9</v>
      </c>
      <c r="C67" s="82" t="s">
        <v>49</v>
      </c>
      <c r="D67" s="76" t="s">
        <v>9</v>
      </c>
      <c r="E67" s="72" t="s">
        <v>18</v>
      </c>
      <c r="F67" s="72">
        <v>3</v>
      </c>
      <c r="G67" s="72">
        <v>1</v>
      </c>
      <c r="H67" s="72"/>
      <c r="I67" s="65">
        <f>SUM(F67+G67+H67)</f>
        <v>4</v>
      </c>
      <c r="J67" s="47">
        <f>I67</f>
        <v>4</v>
      </c>
      <c r="K67" s="28">
        <f>G67</f>
        <v>1</v>
      </c>
      <c r="L67" s="28">
        <f>SUM(J67+K67)</f>
        <v>5</v>
      </c>
      <c r="P67" s="157"/>
      <c r="Q67" s="157"/>
      <c r="R67" s="157"/>
    </row>
    <row r="68" spans="2:18" ht="15" thickBot="1" x14ac:dyDescent="0.35">
      <c r="B68" s="14">
        <v>10</v>
      </c>
      <c r="C68" s="82" t="s">
        <v>117</v>
      </c>
      <c r="D68" s="76" t="s">
        <v>128</v>
      </c>
      <c r="E68" s="72" t="s">
        <v>6</v>
      </c>
      <c r="F68" s="72">
        <v>1</v>
      </c>
      <c r="G68" s="72">
        <v>3</v>
      </c>
      <c r="H68" s="72"/>
      <c r="I68" s="65">
        <f>SUM(F68+G68+H68)</f>
        <v>4</v>
      </c>
      <c r="J68" s="47">
        <f>I68</f>
        <v>4</v>
      </c>
      <c r="K68" s="28">
        <f>G68</f>
        <v>3</v>
      </c>
      <c r="L68" s="28">
        <f>SUM(J68+K68)</f>
        <v>7</v>
      </c>
      <c r="P68" s="126"/>
      <c r="Q68" s="135"/>
      <c r="R68" s="107"/>
    </row>
    <row r="69" spans="2:18" ht="15" thickBot="1" x14ac:dyDescent="0.35">
      <c r="B69" s="14">
        <v>11</v>
      </c>
      <c r="C69" s="82" t="s">
        <v>181</v>
      </c>
      <c r="D69" s="76" t="s">
        <v>182</v>
      </c>
      <c r="E69" s="72" t="s">
        <v>6</v>
      </c>
      <c r="F69" s="60"/>
      <c r="G69" s="72">
        <v>2</v>
      </c>
      <c r="H69" s="72"/>
      <c r="I69" s="65">
        <f>SUM(F69+G69+H69)</f>
        <v>2</v>
      </c>
      <c r="J69" s="47">
        <f>I69</f>
        <v>2</v>
      </c>
      <c r="K69" s="28">
        <f>G69</f>
        <v>2</v>
      </c>
      <c r="L69" s="28">
        <f>SUM(J69+K69)</f>
        <v>4</v>
      </c>
      <c r="P69" s="126"/>
      <c r="Q69" s="135"/>
      <c r="R69" s="107"/>
    </row>
    <row r="70" spans="2:18" ht="15" thickBot="1" x14ac:dyDescent="0.35">
      <c r="B70" s="14">
        <v>12</v>
      </c>
      <c r="C70" s="82" t="s">
        <v>179</v>
      </c>
      <c r="D70" s="76" t="s">
        <v>180</v>
      </c>
      <c r="E70" s="72" t="s">
        <v>10</v>
      </c>
      <c r="F70" s="60"/>
      <c r="G70" s="60"/>
      <c r="H70" s="72"/>
      <c r="I70" s="65">
        <f>SUM(F70+G70+H70)</f>
        <v>0</v>
      </c>
      <c r="J70" s="47">
        <f>I70</f>
        <v>0</v>
      </c>
      <c r="K70" s="28">
        <f>G70</f>
        <v>0</v>
      </c>
      <c r="L70" s="28">
        <f>SUM(J70+K70)</f>
        <v>0</v>
      </c>
      <c r="P70" s="126"/>
      <c r="Q70" s="135"/>
      <c r="R70" s="107"/>
    </row>
    <row r="71" spans="2:18" ht="15" thickBot="1" x14ac:dyDescent="0.35">
      <c r="B71" s="14">
        <v>13</v>
      </c>
      <c r="C71" s="82" t="s">
        <v>183</v>
      </c>
      <c r="D71" s="76" t="s">
        <v>184</v>
      </c>
      <c r="E71" s="72" t="s">
        <v>10</v>
      </c>
      <c r="F71" s="60"/>
      <c r="G71" s="60"/>
      <c r="H71" s="72"/>
      <c r="I71" s="65">
        <f>SUM(F71+G71+H71)</f>
        <v>0</v>
      </c>
      <c r="J71" s="47">
        <f>I71</f>
        <v>0</v>
      </c>
      <c r="K71" s="28">
        <f>G71</f>
        <v>0</v>
      </c>
      <c r="L71" s="28">
        <f>SUM(J71+K71)</f>
        <v>0</v>
      </c>
      <c r="P71" s="126"/>
      <c r="Q71" s="135"/>
      <c r="R71" s="107"/>
    </row>
    <row r="72" spans="2:18" ht="15" thickBot="1" x14ac:dyDescent="0.35">
      <c r="B72" s="14">
        <v>14</v>
      </c>
      <c r="C72" s="82"/>
      <c r="D72" s="76"/>
      <c r="E72" s="72"/>
      <c r="F72" s="72"/>
      <c r="G72" s="72"/>
      <c r="H72" s="72"/>
      <c r="I72" s="65">
        <f t="shared" ref="I60:I92" si="8">SUM(F72+G72+H72)</f>
        <v>0</v>
      </c>
      <c r="J72" s="47">
        <f t="shared" ref="J60:J92" si="9">I72</f>
        <v>0</v>
      </c>
      <c r="K72" s="28">
        <f t="shared" ref="K59:K92" si="10">G72</f>
        <v>0</v>
      </c>
      <c r="L72" s="28">
        <f t="shared" ref="L60:L82" si="11">SUM(J72+K72)</f>
        <v>0</v>
      </c>
      <c r="P72" s="126"/>
      <c r="Q72" s="135"/>
      <c r="R72" s="107"/>
    </row>
    <row r="73" spans="2:18" ht="15" thickBot="1" x14ac:dyDescent="0.35">
      <c r="B73" s="14">
        <v>15</v>
      </c>
      <c r="C73" s="145"/>
      <c r="D73" s="146"/>
      <c r="E73" s="106"/>
      <c r="F73" s="72"/>
      <c r="G73" s="72"/>
      <c r="H73" s="72"/>
      <c r="I73" s="65">
        <f t="shared" si="8"/>
        <v>0</v>
      </c>
      <c r="J73" s="47">
        <f t="shared" si="9"/>
        <v>0</v>
      </c>
      <c r="K73" s="28">
        <f t="shared" si="10"/>
        <v>0</v>
      </c>
      <c r="L73" s="28">
        <f t="shared" si="11"/>
        <v>0</v>
      </c>
      <c r="P73" s="126"/>
      <c r="Q73" s="135"/>
      <c r="R73" s="107"/>
    </row>
    <row r="74" spans="2:18" ht="15" thickBot="1" x14ac:dyDescent="0.35">
      <c r="B74" s="14">
        <v>16</v>
      </c>
      <c r="C74" s="83"/>
      <c r="D74" s="76"/>
      <c r="E74" s="72"/>
      <c r="F74" s="72"/>
      <c r="G74" s="72"/>
      <c r="H74" s="72"/>
      <c r="I74" s="65">
        <f t="shared" si="8"/>
        <v>0</v>
      </c>
      <c r="J74" s="47">
        <f t="shared" si="9"/>
        <v>0</v>
      </c>
      <c r="K74" s="28">
        <f t="shared" si="10"/>
        <v>0</v>
      </c>
      <c r="L74" s="28">
        <f t="shared" si="11"/>
        <v>0</v>
      </c>
      <c r="P74" s="126"/>
      <c r="Q74" s="135"/>
      <c r="R74" s="107"/>
    </row>
    <row r="75" spans="2:18" ht="15" thickBot="1" x14ac:dyDescent="0.35">
      <c r="B75" s="14">
        <v>17</v>
      </c>
      <c r="C75" s="83"/>
      <c r="D75" s="76"/>
      <c r="E75" s="72"/>
      <c r="F75" s="72"/>
      <c r="G75" s="72"/>
      <c r="H75" s="72"/>
      <c r="I75" s="65">
        <f t="shared" si="8"/>
        <v>0</v>
      </c>
      <c r="J75" s="47">
        <f t="shared" si="9"/>
        <v>0</v>
      </c>
      <c r="K75" s="28">
        <f t="shared" si="10"/>
        <v>0</v>
      </c>
      <c r="L75" s="28">
        <f t="shared" si="11"/>
        <v>0</v>
      </c>
      <c r="P75" s="126"/>
      <c r="Q75" s="135"/>
      <c r="R75" s="107"/>
    </row>
    <row r="76" spans="2:18" ht="15" thickBot="1" x14ac:dyDescent="0.35">
      <c r="B76" s="14">
        <v>18</v>
      </c>
      <c r="C76" s="145"/>
      <c r="D76" s="146"/>
      <c r="E76" s="106"/>
      <c r="F76" s="72"/>
      <c r="G76" s="72"/>
      <c r="H76" s="72"/>
      <c r="I76" s="65">
        <f t="shared" si="8"/>
        <v>0</v>
      </c>
      <c r="J76" s="47">
        <f t="shared" si="9"/>
        <v>0</v>
      </c>
      <c r="K76" s="28">
        <f t="shared" si="10"/>
        <v>0</v>
      </c>
      <c r="L76" s="28">
        <f t="shared" si="11"/>
        <v>0</v>
      </c>
      <c r="P76" s="126"/>
      <c r="Q76" s="135"/>
      <c r="R76" s="107"/>
    </row>
    <row r="77" spans="2:18" ht="15" thickBot="1" x14ac:dyDescent="0.35">
      <c r="B77" s="14">
        <v>19</v>
      </c>
      <c r="C77" s="82"/>
      <c r="D77" s="76"/>
      <c r="E77" s="72"/>
      <c r="F77" s="72"/>
      <c r="G77" s="72"/>
      <c r="H77" s="72"/>
      <c r="I77" s="65">
        <f t="shared" si="8"/>
        <v>0</v>
      </c>
      <c r="J77" s="47">
        <f t="shared" si="9"/>
        <v>0</v>
      </c>
      <c r="K77" s="28">
        <f t="shared" si="10"/>
        <v>0</v>
      </c>
      <c r="L77" s="28">
        <f t="shared" si="11"/>
        <v>0</v>
      </c>
      <c r="P77" s="126"/>
      <c r="Q77" s="135"/>
      <c r="R77" s="107"/>
    </row>
    <row r="78" spans="2:18" ht="15" thickBot="1" x14ac:dyDescent="0.35">
      <c r="B78" s="14">
        <v>20</v>
      </c>
      <c r="C78" s="145"/>
      <c r="D78" s="146"/>
      <c r="E78" s="106"/>
      <c r="F78" s="72"/>
      <c r="G78" s="72"/>
      <c r="H78" s="72"/>
      <c r="I78" s="65">
        <f t="shared" si="8"/>
        <v>0</v>
      </c>
      <c r="J78" s="47">
        <f t="shared" si="9"/>
        <v>0</v>
      </c>
      <c r="K78" s="28">
        <f t="shared" si="10"/>
        <v>0</v>
      </c>
      <c r="L78" s="28">
        <f t="shared" si="11"/>
        <v>0</v>
      </c>
      <c r="P78" s="126"/>
      <c r="Q78" s="135"/>
      <c r="R78" s="107"/>
    </row>
    <row r="79" spans="2:18" ht="15" thickBot="1" x14ac:dyDescent="0.35">
      <c r="B79" s="14">
        <v>21</v>
      </c>
      <c r="C79" s="59"/>
      <c r="D79" s="15"/>
      <c r="E79" s="16"/>
      <c r="F79" s="72"/>
      <c r="G79" s="72"/>
      <c r="H79" s="72"/>
      <c r="I79" s="65">
        <f t="shared" si="8"/>
        <v>0</v>
      </c>
      <c r="J79" s="47">
        <f t="shared" si="9"/>
        <v>0</v>
      </c>
      <c r="K79" s="28">
        <f t="shared" si="10"/>
        <v>0</v>
      </c>
      <c r="L79" s="28">
        <f t="shared" si="11"/>
        <v>0</v>
      </c>
      <c r="P79" s="126"/>
      <c r="Q79" s="135"/>
      <c r="R79" s="107"/>
    </row>
    <row r="80" spans="2:18" ht="15" thickBot="1" x14ac:dyDescent="0.35">
      <c r="B80" s="14">
        <v>22</v>
      </c>
      <c r="C80" s="59"/>
      <c r="D80" s="15"/>
      <c r="E80" s="16"/>
      <c r="F80" s="72"/>
      <c r="G80" s="72"/>
      <c r="H80" s="72"/>
      <c r="I80" s="65">
        <f t="shared" si="8"/>
        <v>0</v>
      </c>
      <c r="J80" s="47">
        <f t="shared" si="9"/>
        <v>0</v>
      </c>
      <c r="K80" s="28">
        <f t="shared" si="10"/>
        <v>0</v>
      </c>
      <c r="L80" s="28">
        <f t="shared" si="11"/>
        <v>0</v>
      </c>
    </row>
    <row r="81" spans="2:12" ht="15" thickBot="1" x14ac:dyDescent="0.35">
      <c r="B81" s="14">
        <v>23</v>
      </c>
      <c r="C81" s="59"/>
      <c r="D81" s="15"/>
      <c r="E81" s="16"/>
      <c r="F81" s="72"/>
      <c r="G81" s="72"/>
      <c r="H81" s="72"/>
      <c r="I81" s="65">
        <f t="shared" si="8"/>
        <v>0</v>
      </c>
      <c r="J81" s="47">
        <f>I81</f>
        <v>0</v>
      </c>
      <c r="K81" s="28">
        <f t="shared" si="10"/>
        <v>0</v>
      </c>
      <c r="L81" s="28">
        <f t="shared" si="11"/>
        <v>0</v>
      </c>
    </row>
    <row r="82" spans="2:12" ht="15" thickBot="1" x14ac:dyDescent="0.35">
      <c r="B82" s="14">
        <v>24</v>
      </c>
      <c r="C82" s="59"/>
      <c r="D82" s="15"/>
      <c r="E82" s="16"/>
      <c r="F82" s="72"/>
      <c r="G82" s="72"/>
      <c r="H82" s="72"/>
      <c r="I82" s="65">
        <f t="shared" si="8"/>
        <v>0</v>
      </c>
      <c r="J82" s="47">
        <f t="shared" si="9"/>
        <v>0</v>
      </c>
      <c r="K82" s="28">
        <f t="shared" si="10"/>
        <v>0</v>
      </c>
      <c r="L82" s="28">
        <f t="shared" si="11"/>
        <v>0</v>
      </c>
    </row>
    <row r="83" spans="2:12" ht="15" thickBot="1" x14ac:dyDescent="0.35">
      <c r="B83" s="14">
        <v>25</v>
      </c>
      <c r="C83" s="59"/>
      <c r="D83" s="15"/>
      <c r="E83" s="16"/>
      <c r="F83" s="22"/>
      <c r="G83" s="22"/>
      <c r="H83" s="22"/>
      <c r="I83" s="65">
        <f t="shared" si="8"/>
        <v>0</v>
      </c>
      <c r="J83" s="47">
        <f t="shared" si="9"/>
        <v>0</v>
      </c>
      <c r="K83" s="28">
        <f t="shared" si="10"/>
        <v>0</v>
      </c>
      <c r="L83" s="28">
        <f t="shared" ref="L83:L92" si="12">SUM(J83+K83)</f>
        <v>0</v>
      </c>
    </row>
    <row r="84" spans="2:12" ht="15" thickBot="1" x14ac:dyDescent="0.35">
      <c r="B84" s="14">
        <v>26</v>
      </c>
      <c r="C84" s="59"/>
      <c r="D84" s="15"/>
      <c r="E84" s="16"/>
      <c r="F84" s="22"/>
      <c r="G84" s="22"/>
      <c r="H84" s="22"/>
      <c r="I84" s="65">
        <f t="shared" si="8"/>
        <v>0</v>
      </c>
      <c r="J84" s="47">
        <f t="shared" si="9"/>
        <v>0</v>
      </c>
      <c r="K84" s="28">
        <f t="shared" si="10"/>
        <v>0</v>
      </c>
      <c r="L84" s="28">
        <f t="shared" si="12"/>
        <v>0</v>
      </c>
    </row>
    <row r="85" spans="2:12" ht="15" thickBot="1" x14ac:dyDescent="0.35">
      <c r="B85" s="14">
        <v>27</v>
      </c>
      <c r="C85" s="59"/>
      <c r="D85" s="15"/>
      <c r="E85" s="16"/>
      <c r="F85" s="22"/>
      <c r="G85" s="22"/>
      <c r="H85" s="22"/>
      <c r="I85" s="65">
        <f t="shared" si="8"/>
        <v>0</v>
      </c>
      <c r="J85" s="47">
        <f t="shared" si="9"/>
        <v>0</v>
      </c>
      <c r="K85" s="28">
        <f t="shared" si="10"/>
        <v>0</v>
      </c>
      <c r="L85" s="28">
        <f t="shared" si="12"/>
        <v>0</v>
      </c>
    </row>
    <row r="86" spans="2:12" ht="15" thickBot="1" x14ac:dyDescent="0.35">
      <c r="B86" s="14">
        <v>28</v>
      </c>
      <c r="C86" s="53"/>
      <c r="D86" s="15"/>
      <c r="E86" s="16"/>
      <c r="F86" s="22"/>
      <c r="G86" s="22"/>
      <c r="H86" s="22"/>
      <c r="I86" s="65">
        <f t="shared" si="8"/>
        <v>0</v>
      </c>
      <c r="J86" s="47">
        <f t="shared" si="9"/>
        <v>0</v>
      </c>
      <c r="K86" s="28">
        <f t="shared" si="10"/>
        <v>0</v>
      </c>
      <c r="L86" s="28">
        <f t="shared" si="12"/>
        <v>0</v>
      </c>
    </row>
    <row r="87" spans="2:12" ht="15" thickBot="1" x14ac:dyDescent="0.35">
      <c r="B87" s="14">
        <v>29</v>
      </c>
      <c r="C87" s="53"/>
      <c r="D87" s="15"/>
      <c r="E87" s="16"/>
      <c r="F87" s="22"/>
      <c r="G87" s="22"/>
      <c r="H87" s="22"/>
      <c r="I87" s="65">
        <f t="shared" si="8"/>
        <v>0</v>
      </c>
      <c r="J87" s="47">
        <f t="shared" si="9"/>
        <v>0</v>
      </c>
      <c r="K87" s="28">
        <f t="shared" si="10"/>
        <v>0</v>
      </c>
      <c r="L87" s="28">
        <f t="shared" si="12"/>
        <v>0</v>
      </c>
    </row>
    <row r="88" spans="2:12" ht="15" thickBot="1" x14ac:dyDescent="0.35">
      <c r="B88" s="14">
        <v>30</v>
      </c>
      <c r="C88" s="53"/>
      <c r="D88" s="15"/>
      <c r="E88" s="16"/>
      <c r="F88" s="22"/>
      <c r="G88" s="22"/>
      <c r="H88" s="22"/>
      <c r="I88" s="65">
        <f t="shared" si="8"/>
        <v>0</v>
      </c>
      <c r="J88" s="47">
        <f t="shared" si="9"/>
        <v>0</v>
      </c>
      <c r="K88" s="28">
        <f t="shared" si="10"/>
        <v>0</v>
      </c>
      <c r="L88" s="28">
        <f t="shared" si="12"/>
        <v>0</v>
      </c>
    </row>
    <row r="89" spans="2:12" ht="15" thickBot="1" x14ac:dyDescent="0.35">
      <c r="B89" s="14">
        <v>31</v>
      </c>
      <c r="C89" s="53"/>
      <c r="D89" s="15"/>
      <c r="E89" s="16"/>
      <c r="F89" s="22"/>
      <c r="G89" s="22"/>
      <c r="H89" s="22"/>
      <c r="I89" s="65">
        <f t="shared" si="8"/>
        <v>0</v>
      </c>
      <c r="J89" s="47">
        <f t="shared" si="9"/>
        <v>0</v>
      </c>
      <c r="K89" s="28">
        <f t="shared" si="10"/>
        <v>0</v>
      </c>
      <c r="L89" s="28">
        <f t="shared" si="12"/>
        <v>0</v>
      </c>
    </row>
    <row r="90" spans="2:12" ht="15" thickBot="1" x14ac:dyDescent="0.35">
      <c r="B90" s="14">
        <v>32</v>
      </c>
      <c r="C90" s="53"/>
      <c r="D90" s="15"/>
      <c r="E90" s="16"/>
      <c r="F90" s="22"/>
      <c r="G90" s="22"/>
      <c r="H90" s="22"/>
      <c r="I90" s="65">
        <f t="shared" si="8"/>
        <v>0</v>
      </c>
      <c r="J90" s="47">
        <f t="shared" si="9"/>
        <v>0</v>
      </c>
      <c r="K90" s="28">
        <f t="shared" si="10"/>
        <v>0</v>
      </c>
      <c r="L90" s="28">
        <f t="shared" si="12"/>
        <v>0</v>
      </c>
    </row>
    <row r="91" spans="2:12" ht="15" thickBot="1" x14ac:dyDescent="0.35">
      <c r="B91" s="14">
        <v>33</v>
      </c>
      <c r="C91" s="53"/>
      <c r="D91" s="15"/>
      <c r="E91" s="16"/>
      <c r="F91" s="22"/>
      <c r="G91" s="22"/>
      <c r="H91" s="22"/>
      <c r="I91" s="65">
        <f t="shared" si="8"/>
        <v>0</v>
      </c>
      <c r="J91" s="47">
        <f t="shared" si="9"/>
        <v>0</v>
      </c>
      <c r="K91" s="28">
        <f t="shared" si="10"/>
        <v>0</v>
      </c>
      <c r="L91" s="28">
        <f t="shared" si="12"/>
        <v>0</v>
      </c>
    </row>
    <row r="92" spans="2:12" ht="15" thickBot="1" x14ac:dyDescent="0.35">
      <c r="B92" s="14">
        <v>34</v>
      </c>
      <c r="C92" s="53"/>
      <c r="D92" s="15"/>
      <c r="E92" s="16"/>
      <c r="F92" s="22"/>
      <c r="G92" s="22"/>
      <c r="H92" s="22"/>
      <c r="I92" s="65">
        <f t="shared" si="8"/>
        <v>0</v>
      </c>
      <c r="J92" s="47">
        <f t="shared" si="9"/>
        <v>0</v>
      </c>
      <c r="K92" s="28">
        <f t="shared" si="10"/>
        <v>0</v>
      </c>
      <c r="L92" s="29">
        <f t="shared" si="12"/>
        <v>0</v>
      </c>
    </row>
  </sheetData>
  <sortState ref="C59:L71">
    <sortCondition descending="1" ref="I59:I71"/>
  </sortState>
  <mergeCells count="22">
    <mergeCell ref="B2:B3"/>
    <mergeCell ref="C2:C3"/>
    <mergeCell ref="D2:D3"/>
    <mergeCell ref="E2:E3"/>
    <mergeCell ref="B57:B58"/>
    <mergeCell ref="C57:C58"/>
    <mergeCell ref="D57:D58"/>
    <mergeCell ref="E57:E58"/>
    <mergeCell ref="I2:I3"/>
    <mergeCell ref="I57:I58"/>
    <mergeCell ref="F2:F3"/>
    <mergeCell ref="G2:G3"/>
    <mergeCell ref="H2:H3"/>
    <mergeCell ref="F57:F58"/>
    <mergeCell ref="G57:G58"/>
    <mergeCell ref="H57:H58"/>
    <mergeCell ref="J57:J58"/>
    <mergeCell ref="K57:K58"/>
    <mergeCell ref="L57:L58"/>
    <mergeCell ref="J2:J3"/>
    <mergeCell ref="K2:K3"/>
    <mergeCell ref="L2:L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1BDE-F53C-4808-8A44-84154BCADDA6}">
  <dimension ref="B1:T58"/>
  <sheetViews>
    <sheetView topLeftCell="A19" zoomScale="73" zoomScaleNormal="100" workbookViewId="0">
      <selection activeCell="H51" sqref="H51"/>
    </sheetView>
  </sheetViews>
  <sheetFormatPr defaultRowHeight="14.4" x14ac:dyDescent="0.3"/>
  <cols>
    <col min="3" max="3" width="14.6640625" bestFit="1" customWidth="1"/>
    <col min="4" max="4" width="18.77734375" bestFit="1" customWidth="1"/>
    <col min="10" max="10" width="8.88671875" bestFit="1" customWidth="1"/>
    <col min="11" max="11" width="9.21875" style="66" bestFit="1" customWidth="1"/>
    <col min="12" max="12" width="8.88671875" style="66"/>
  </cols>
  <sheetData>
    <row r="1" spans="2:20" ht="18.600000000000001" thickBot="1" x14ac:dyDescent="0.4">
      <c r="B1" s="1" t="s">
        <v>74</v>
      </c>
    </row>
    <row r="2" spans="2:20" ht="14.4" customHeight="1" x14ac:dyDescent="0.3">
      <c r="B2" s="189" t="s">
        <v>0</v>
      </c>
      <c r="C2" s="191" t="s">
        <v>1</v>
      </c>
      <c r="D2" s="191" t="s">
        <v>2</v>
      </c>
      <c r="E2" s="191" t="s">
        <v>3</v>
      </c>
      <c r="F2" s="177" t="s">
        <v>107</v>
      </c>
      <c r="G2" s="177" t="s">
        <v>134</v>
      </c>
      <c r="H2" s="177" t="s">
        <v>135</v>
      </c>
      <c r="I2" s="199" t="s">
        <v>84</v>
      </c>
      <c r="J2" s="195" t="s">
        <v>101</v>
      </c>
      <c r="K2" s="197" t="s">
        <v>133</v>
      </c>
      <c r="L2" s="165" t="s">
        <v>102</v>
      </c>
      <c r="N2" s="6"/>
      <c r="O2" t="s">
        <v>130</v>
      </c>
    </row>
    <row r="3" spans="2:20" ht="15" thickBot="1" x14ac:dyDescent="0.35">
      <c r="B3" s="190"/>
      <c r="C3" s="178"/>
      <c r="D3" s="178"/>
      <c r="E3" s="178"/>
      <c r="F3" s="178"/>
      <c r="G3" s="178"/>
      <c r="H3" s="178"/>
      <c r="I3" s="200"/>
      <c r="J3" s="196"/>
      <c r="K3" s="198"/>
      <c r="L3" s="166"/>
      <c r="N3" s="11"/>
      <c r="O3" t="s">
        <v>131</v>
      </c>
    </row>
    <row r="4" spans="2:20" x14ac:dyDescent="0.3">
      <c r="B4" s="34">
        <v>1</v>
      </c>
      <c r="C4" s="39" t="s">
        <v>56</v>
      </c>
      <c r="D4" s="5" t="s">
        <v>11</v>
      </c>
      <c r="E4" s="3" t="s">
        <v>6</v>
      </c>
      <c r="F4" s="72">
        <v>3</v>
      </c>
      <c r="G4" s="72">
        <v>8</v>
      </c>
      <c r="H4" s="72"/>
      <c r="I4" s="206">
        <f>SUM(F4+G4+H4)</f>
        <v>11</v>
      </c>
      <c r="J4" s="32">
        <f>I4</f>
        <v>11</v>
      </c>
      <c r="K4" s="64">
        <f>G4</f>
        <v>8</v>
      </c>
      <c r="L4" s="63">
        <f>SUM(J4+K4)</f>
        <v>19</v>
      </c>
      <c r="N4" s="20"/>
      <c r="O4" t="s">
        <v>129</v>
      </c>
    </row>
    <row r="5" spans="2:20" x14ac:dyDescent="0.3">
      <c r="B5" s="33">
        <v>2</v>
      </c>
      <c r="C5" s="82" t="s">
        <v>55</v>
      </c>
      <c r="D5" s="76" t="s">
        <v>21</v>
      </c>
      <c r="E5" s="72" t="s">
        <v>6</v>
      </c>
      <c r="F5" s="60"/>
      <c r="G5" s="72">
        <v>11</v>
      </c>
      <c r="H5" s="72"/>
      <c r="I5" s="206">
        <f>SUM(F5+G5+H5)</f>
        <v>11</v>
      </c>
      <c r="J5" s="32">
        <f>I5</f>
        <v>11</v>
      </c>
      <c r="K5" s="64">
        <f>G5</f>
        <v>11</v>
      </c>
      <c r="L5" s="63">
        <f>SUM(J5+K5)</f>
        <v>22</v>
      </c>
      <c r="N5" s="12"/>
      <c r="O5" t="s">
        <v>103</v>
      </c>
    </row>
    <row r="6" spans="2:20" ht="15" thickBot="1" x14ac:dyDescent="0.35">
      <c r="B6" s="33">
        <v>3</v>
      </c>
      <c r="C6" s="82" t="s">
        <v>53</v>
      </c>
      <c r="D6" s="76" t="s">
        <v>5</v>
      </c>
      <c r="E6" s="72" t="s">
        <v>6</v>
      </c>
      <c r="F6" s="60"/>
      <c r="G6" s="72">
        <v>10</v>
      </c>
      <c r="H6" s="72"/>
      <c r="I6" s="206">
        <f>SUM(F6+G6+H6)</f>
        <v>10</v>
      </c>
      <c r="J6" s="32">
        <f>I6</f>
        <v>10</v>
      </c>
      <c r="K6" s="64">
        <f>G6</f>
        <v>10</v>
      </c>
      <c r="L6" s="63">
        <f>SUM(J6+K6)</f>
        <v>20</v>
      </c>
    </row>
    <row r="7" spans="2:20" ht="15" thickBot="1" x14ac:dyDescent="0.35">
      <c r="B7" s="33">
        <v>4</v>
      </c>
      <c r="C7" s="4" t="s">
        <v>54</v>
      </c>
      <c r="D7" s="5" t="s">
        <v>5</v>
      </c>
      <c r="E7" s="3" t="s">
        <v>6</v>
      </c>
      <c r="F7" s="60"/>
      <c r="G7" s="72">
        <v>9</v>
      </c>
      <c r="H7" s="72"/>
      <c r="I7" s="206">
        <f>SUM(F7+G7+H7)</f>
        <v>9</v>
      </c>
      <c r="J7" s="32">
        <f>I7</f>
        <v>9</v>
      </c>
      <c r="K7" s="64">
        <f>G7</f>
        <v>9</v>
      </c>
      <c r="L7" s="63">
        <f>SUM(J7+K7)</f>
        <v>18</v>
      </c>
      <c r="N7" s="42" t="s">
        <v>132</v>
      </c>
      <c r="O7" s="43"/>
      <c r="P7" s="43"/>
      <c r="Q7" s="43"/>
      <c r="R7" s="43"/>
      <c r="S7" s="43"/>
      <c r="T7" s="44"/>
    </row>
    <row r="8" spans="2:20" x14ac:dyDescent="0.3">
      <c r="B8" s="33">
        <v>5</v>
      </c>
      <c r="C8" s="4" t="s">
        <v>122</v>
      </c>
      <c r="D8" s="5" t="s">
        <v>24</v>
      </c>
      <c r="E8" s="3" t="s">
        <v>6</v>
      </c>
      <c r="F8" s="60"/>
      <c r="G8" s="72">
        <v>7</v>
      </c>
      <c r="H8" s="72"/>
      <c r="I8" s="206">
        <f>SUM(F8+G8+H8)</f>
        <v>7</v>
      </c>
      <c r="J8" s="32">
        <f>I8</f>
        <v>7</v>
      </c>
      <c r="K8" s="64">
        <f>G8</f>
        <v>7</v>
      </c>
      <c r="L8" s="63">
        <f>SUM(J8+K8)</f>
        <v>14</v>
      </c>
    </row>
    <row r="9" spans="2:20" x14ac:dyDescent="0.3">
      <c r="B9" s="33">
        <v>6</v>
      </c>
      <c r="C9" s="82" t="s">
        <v>166</v>
      </c>
      <c r="D9" s="76" t="s">
        <v>167</v>
      </c>
      <c r="E9" s="72" t="s">
        <v>10</v>
      </c>
      <c r="F9" s="60"/>
      <c r="G9" s="72">
        <v>6</v>
      </c>
      <c r="H9" s="72"/>
      <c r="I9" s="206">
        <f>SUM(F9+G9+H9)</f>
        <v>6</v>
      </c>
      <c r="J9" s="32">
        <f>I9</f>
        <v>6</v>
      </c>
      <c r="K9" s="64">
        <f>G9</f>
        <v>6</v>
      </c>
      <c r="L9" s="63">
        <f>SUM(J9+K9)</f>
        <v>12</v>
      </c>
    </row>
    <row r="10" spans="2:20" x14ac:dyDescent="0.3">
      <c r="B10" s="33">
        <v>7</v>
      </c>
      <c r="C10" s="82" t="s">
        <v>125</v>
      </c>
      <c r="D10" s="76" t="s">
        <v>88</v>
      </c>
      <c r="E10" s="72" t="s">
        <v>6</v>
      </c>
      <c r="F10" s="72">
        <v>2</v>
      </c>
      <c r="G10" s="72">
        <v>3</v>
      </c>
      <c r="H10" s="72"/>
      <c r="I10" s="206">
        <f>SUM(F10+G10+H10)</f>
        <v>5</v>
      </c>
      <c r="J10" s="32">
        <f>I10</f>
        <v>5</v>
      </c>
      <c r="K10" s="64">
        <f>G10</f>
        <v>3</v>
      </c>
      <c r="L10" s="63">
        <f>SUM(J10+K10)</f>
        <v>8</v>
      </c>
    </row>
    <row r="11" spans="2:20" x14ac:dyDescent="0.3">
      <c r="B11" s="33">
        <v>8</v>
      </c>
      <c r="C11" s="82" t="s">
        <v>99</v>
      </c>
      <c r="D11" s="76" t="s">
        <v>21</v>
      </c>
      <c r="E11" s="72" t="s">
        <v>6</v>
      </c>
      <c r="F11" s="60"/>
      <c r="G11" s="72">
        <v>5</v>
      </c>
      <c r="H11" s="72"/>
      <c r="I11" s="206">
        <f>SUM(F11+G11+H11)</f>
        <v>5</v>
      </c>
      <c r="J11" s="32">
        <f>I11</f>
        <v>5</v>
      </c>
      <c r="K11" s="64">
        <f>G11</f>
        <v>5</v>
      </c>
      <c r="L11" s="63">
        <f>SUM(J11+K11)</f>
        <v>10</v>
      </c>
      <c r="N11" s="126"/>
      <c r="O11" s="135"/>
      <c r="P11" s="107"/>
    </row>
    <row r="12" spans="2:20" x14ac:dyDescent="0.3">
      <c r="B12" s="33">
        <v>9</v>
      </c>
      <c r="C12" s="82" t="s">
        <v>164</v>
      </c>
      <c r="D12" s="76" t="s">
        <v>88</v>
      </c>
      <c r="E12" s="72" t="s">
        <v>6</v>
      </c>
      <c r="F12" s="60"/>
      <c r="G12" s="72">
        <v>4</v>
      </c>
      <c r="H12" s="72"/>
      <c r="I12" s="206">
        <f>SUM(F12+G12+H12)</f>
        <v>4</v>
      </c>
      <c r="J12" s="32">
        <f>I12</f>
        <v>4</v>
      </c>
      <c r="K12" s="64">
        <f>G12</f>
        <v>4</v>
      </c>
      <c r="L12" s="63">
        <f>SUM(J12+K12)</f>
        <v>8</v>
      </c>
      <c r="N12" s="126"/>
      <c r="O12" s="135"/>
      <c r="P12" s="107"/>
    </row>
    <row r="13" spans="2:20" x14ac:dyDescent="0.3">
      <c r="B13" s="33">
        <v>10</v>
      </c>
      <c r="C13" s="82" t="s">
        <v>123</v>
      </c>
      <c r="D13" s="76" t="s">
        <v>88</v>
      </c>
      <c r="E13" s="72" t="s">
        <v>6</v>
      </c>
      <c r="F13" s="72">
        <v>1</v>
      </c>
      <c r="G13" s="72">
        <v>1</v>
      </c>
      <c r="H13" s="72"/>
      <c r="I13" s="206">
        <f>SUM(F13+G13+H13)</f>
        <v>2</v>
      </c>
      <c r="J13" s="32">
        <f>I13</f>
        <v>2</v>
      </c>
      <c r="K13" s="64">
        <f>G13</f>
        <v>1</v>
      </c>
      <c r="L13" s="63">
        <f>SUM(J13+K13)</f>
        <v>3</v>
      </c>
      <c r="N13" s="157"/>
      <c r="O13" s="157"/>
      <c r="P13" s="157"/>
    </row>
    <row r="14" spans="2:20" x14ac:dyDescent="0.3">
      <c r="B14" s="33">
        <v>11</v>
      </c>
      <c r="C14" s="82" t="s">
        <v>165</v>
      </c>
      <c r="D14" s="76" t="s">
        <v>88</v>
      </c>
      <c r="E14" s="72" t="s">
        <v>6</v>
      </c>
      <c r="F14" s="60"/>
      <c r="G14" s="72">
        <v>2</v>
      </c>
      <c r="H14" s="72"/>
      <c r="I14" s="206">
        <f>SUM(F14+G14+H14)</f>
        <v>2</v>
      </c>
      <c r="J14" s="32">
        <f>I14</f>
        <v>2</v>
      </c>
      <c r="K14" s="64">
        <f>G14</f>
        <v>2</v>
      </c>
      <c r="L14" s="63">
        <f>SUM(J14+K14)</f>
        <v>4</v>
      </c>
      <c r="N14" s="157"/>
      <c r="O14" s="157"/>
      <c r="P14" s="157"/>
    </row>
    <row r="15" spans="2:20" x14ac:dyDescent="0.3">
      <c r="B15" s="33">
        <v>12</v>
      </c>
      <c r="C15" s="4" t="s">
        <v>93</v>
      </c>
      <c r="D15" s="5" t="s">
        <v>9</v>
      </c>
      <c r="E15" s="3" t="s">
        <v>6</v>
      </c>
      <c r="F15" s="60"/>
      <c r="G15" s="60"/>
      <c r="H15" s="72"/>
      <c r="I15" s="206">
        <f>SUM(F15+G15+H15)</f>
        <v>0</v>
      </c>
      <c r="J15" s="32">
        <f>I15</f>
        <v>0</v>
      </c>
      <c r="K15" s="64">
        <f>G15</f>
        <v>0</v>
      </c>
      <c r="L15" s="63">
        <f>SUM(J15+K15)</f>
        <v>0</v>
      </c>
      <c r="N15" s="157"/>
      <c r="O15" s="157"/>
      <c r="P15" s="157"/>
    </row>
    <row r="16" spans="2:20" x14ac:dyDescent="0.3">
      <c r="B16" s="33">
        <v>13</v>
      </c>
      <c r="C16" s="4"/>
      <c r="D16" s="5"/>
      <c r="E16" s="3"/>
      <c r="F16" s="22"/>
      <c r="G16" s="22"/>
      <c r="H16" s="22"/>
      <c r="I16" s="206">
        <f t="shared" ref="I5:I26" si="0">SUM(F16+G16+H16)</f>
        <v>0</v>
      </c>
      <c r="J16" s="32">
        <f t="shared" ref="J5:J26" si="1">I16</f>
        <v>0</v>
      </c>
      <c r="K16" s="64">
        <f t="shared" ref="K4:K26" si="2">G16</f>
        <v>0</v>
      </c>
      <c r="L16" s="63">
        <f t="shared" ref="L7:L16" si="3">SUM(J16+K16)</f>
        <v>0</v>
      </c>
      <c r="N16" s="126"/>
      <c r="O16" s="135"/>
      <c r="P16" s="107"/>
    </row>
    <row r="17" spans="2:16" x14ac:dyDescent="0.3">
      <c r="B17" s="33">
        <v>14</v>
      </c>
      <c r="C17" s="4"/>
      <c r="D17" s="5"/>
      <c r="E17" s="3"/>
      <c r="F17" s="22"/>
      <c r="G17" s="22"/>
      <c r="H17" s="22"/>
      <c r="I17" s="206">
        <f t="shared" si="0"/>
        <v>0</v>
      </c>
      <c r="J17" s="32">
        <f t="shared" si="1"/>
        <v>0</v>
      </c>
      <c r="K17" s="64">
        <f t="shared" si="2"/>
        <v>0</v>
      </c>
      <c r="L17" s="63">
        <f t="shared" ref="L17:L26" si="4">SUM(J17+K17)</f>
        <v>0</v>
      </c>
      <c r="N17" s="126"/>
      <c r="O17" s="135"/>
      <c r="P17" s="107"/>
    </row>
    <row r="18" spans="2:16" x14ac:dyDescent="0.3">
      <c r="B18" s="33">
        <v>15</v>
      </c>
      <c r="C18" s="4"/>
      <c r="D18" s="5"/>
      <c r="E18" s="3"/>
      <c r="F18" s="22"/>
      <c r="G18" s="22"/>
      <c r="H18" s="22"/>
      <c r="I18" s="206">
        <f t="shared" si="0"/>
        <v>0</v>
      </c>
      <c r="J18" s="32">
        <f t="shared" si="1"/>
        <v>0</v>
      </c>
      <c r="K18" s="64">
        <f t="shared" si="2"/>
        <v>0</v>
      </c>
      <c r="L18" s="63">
        <f t="shared" si="4"/>
        <v>0</v>
      </c>
      <c r="N18" s="157"/>
      <c r="O18" s="157"/>
      <c r="P18" s="157"/>
    </row>
    <row r="19" spans="2:16" x14ac:dyDescent="0.3">
      <c r="B19" s="33">
        <v>16</v>
      </c>
      <c r="C19" s="4"/>
      <c r="D19" s="5"/>
      <c r="E19" s="3"/>
      <c r="F19" s="22"/>
      <c r="G19" s="22"/>
      <c r="H19" s="22"/>
      <c r="I19" s="206">
        <f t="shared" si="0"/>
        <v>0</v>
      </c>
      <c r="J19" s="32">
        <f t="shared" si="1"/>
        <v>0</v>
      </c>
      <c r="K19" s="64">
        <f t="shared" si="2"/>
        <v>0</v>
      </c>
      <c r="L19" s="63">
        <f t="shared" si="4"/>
        <v>0</v>
      </c>
      <c r="N19" s="126"/>
      <c r="O19" s="135"/>
      <c r="P19" s="107"/>
    </row>
    <row r="20" spans="2:16" x14ac:dyDescent="0.3">
      <c r="B20" s="33">
        <v>17</v>
      </c>
      <c r="C20" s="4"/>
      <c r="D20" s="5"/>
      <c r="E20" s="3"/>
      <c r="F20" s="22"/>
      <c r="G20" s="22"/>
      <c r="H20" s="22"/>
      <c r="I20" s="206">
        <f t="shared" si="0"/>
        <v>0</v>
      </c>
      <c r="J20" s="32">
        <f t="shared" si="1"/>
        <v>0</v>
      </c>
      <c r="K20" s="64">
        <f t="shared" si="2"/>
        <v>0</v>
      </c>
      <c r="L20" s="63">
        <f t="shared" si="4"/>
        <v>0</v>
      </c>
      <c r="N20" s="126"/>
      <c r="O20" s="135"/>
      <c r="P20" s="107"/>
    </row>
    <row r="21" spans="2:16" x14ac:dyDescent="0.3">
      <c r="B21" s="33">
        <v>18</v>
      </c>
      <c r="C21" s="4"/>
      <c r="D21" s="5"/>
      <c r="E21" s="3"/>
      <c r="F21" s="22"/>
      <c r="G21" s="22"/>
      <c r="H21" s="22"/>
      <c r="I21" s="206">
        <f t="shared" si="0"/>
        <v>0</v>
      </c>
      <c r="J21" s="32">
        <f t="shared" si="1"/>
        <v>0</v>
      </c>
      <c r="K21" s="64">
        <f t="shared" si="2"/>
        <v>0</v>
      </c>
      <c r="L21" s="63">
        <f t="shared" si="4"/>
        <v>0</v>
      </c>
      <c r="N21" s="126"/>
      <c r="O21" s="135"/>
      <c r="P21" s="107"/>
    </row>
    <row r="22" spans="2:16" x14ac:dyDescent="0.3">
      <c r="B22" s="33">
        <v>19</v>
      </c>
      <c r="C22" s="4"/>
      <c r="D22" s="5"/>
      <c r="E22" s="3"/>
      <c r="F22" s="22"/>
      <c r="G22" s="22"/>
      <c r="H22" s="22"/>
      <c r="I22" s="206">
        <f t="shared" si="0"/>
        <v>0</v>
      </c>
      <c r="J22" s="32">
        <f t="shared" si="1"/>
        <v>0</v>
      </c>
      <c r="K22" s="64">
        <f t="shared" si="2"/>
        <v>0</v>
      </c>
      <c r="L22" s="63">
        <f t="shared" si="4"/>
        <v>0</v>
      </c>
      <c r="N22" s="126"/>
      <c r="O22" s="135"/>
      <c r="P22" s="107"/>
    </row>
    <row r="23" spans="2:16" x14ac:dyDescent="0.3">
      <c r="B23" s="33">
        <v>20</v>
      </c>
      <c r="C23" s="4"/>
      <c r="D23" s="5"/>
      <c r="E23" s="3"/>
      <c r="F23" s="22"/>
      <c r="G23" s="22"/>
      <c r="H23" s="22"/>
      <c r="I23" s="206">
        <f t="shared" si="0"/>
        <v>0</v>
      </c>
      <c r="J23" s="32">
        <f t="shared" si="1"/>
        <v>0</v>
      </c>
      <c r="K23" s="64">
        <f t="shared" si="2"/>
        <v>0</v>
      </c>
      <c r="L23" s="63">
        <f t="shared" si="4"/>
        <v>0</v>
      </c>
    </row>
    <row r="24" spans="2:16" x14ac:dyDescent="0.3">
      <c r="B24" s="33">
        <v>21</v>
      </c>
      <c r="C24" s="4"/>
      <c r="D24" s="5"/>
      <c r="E24" s="3"/>
      <c r="F24" s="22"/>
      <c r="G24" s="22"/>
      <c r="H24" s="22"/>
      <c r="I24" s="206">
        <f t="shared" si="0"/>
        <v>0</v>
      </c>
      <c r="J24" s="32">
        <f t="shared" si="1"/>
        <v>0</v>
      </c>
      <c r="K24" s="64">
        <f t="shared" si="2"/>
        <v>0</v>
      </c>
      <c r="L24" s="63">
        <f t="shared" si="4"/>
        <v>0</v>
      </c>
    </row>
    <row r="25" spans="2:16" x14ac:dyDescent="0.3">
      <c r="B25" s="33">
        <v>22</v>
      </c>
      <c r="C25" s="4"/>
      <c r="D25" s="5"/>
      <c r="E25" s="3"/>
      <c r="F25" s="22"/>
      <c r="G25" s="22"/>
      <c r="H25" s="22"/>
      <c r="I25" s="206">
        <f t="shared" si="0"/>
        <v>0</v>
      </c>
      <c r="J25" s="32">
        <f t="shared" si="1"/>
        <v>0</v>
      </c>
      <c r="K25" s="64">
        <f t="shared" si="2"/>
        <v>0</v>
      </c>
      <c r="L25" s="63">
        <f t="shared" si="4"/>
        <v>0</v>
      </c>
    </row>
    <row r="26" spans="2:16" x14ac:dyDescent="0.3">
      <c r="B26" s="33">
        <v>23</v>
      </c>
      <c r="C26" s="4"/>
      <c r="D26" s="5"/>
      <c r="E26" s="3"/>
      <c r="F26" s="22"/>
      <c r="G26" s="22"/>
      <c r="H26" s="22"/>
      <c r="I26" s="206">
        <f t="shared" si="0"/>
        <v>0</v>
      </c>
      <c r="J26" s="32">
        <f t="shared" si="1"/>
        <v>0</v>
      </c>
      <c r="K26" s="64">
        <f t="shared" si="2"/>
        <v>0</v>
      </c>
      <c r="L26" s="63">
        <f t="shared" si="4"/>
        <v>0</v>
      </c>
    </row>
    <row r="29" spans="2:16" ht="18.600000000000001" thickBot="1" x14ac:dyDescent="0.4">
      <c r="B29" s="1" t="s">
        <v>75</v>
      </c>
    </row>
    <row r="30" spans="2:16" ht="14.4" customHeight="1" x14ac:dyDescent="0.3">
      <c r="B30" s="189" t="s">
        <v>0</v>
      </c>
      <c r="C30" s="191" t="s">
        <v>1</v>
      </c>
      <c r="D30" s="191" t="s">
        <v>2</v>
      </c>
      <c r="E30" s="191" t="s">
        <v>3</v>
      </c>
      <c r="F30" s="177" t="s">
        <v>107</v>
      </c>
      <c r="G30" s="177" t="s">
        <v>134</v>
      </c>
      <c r="H30" s="177" t="s">
        <v>135</v>
      </c>
      <c r="I30" s="201" t="s">
        <v>84</v>
      </c>
      <c r="J30" s="195" t="s">
        <v>101</v>
      </c>
      <c r="K30" s="197" t="s">
        <v>133</v>
      </c>
      <c r="L30" s="165" t="s">
        <v>102</v>
      </c>
    </row>
    <row r="31" spans="2:16" x14ac:dyDescent="0.3">
      <c r="B31" s="190"/>
      <c r="C31" s="178"/>
      <c r="D31" s="178"/>
      <c r="E31" s="178"/>
      <c r="F31" s="178"/>
      <c r="G31" s="178"/>
      <c r="H31" s="178"/>
      <c r="I31" s="202"/>
      <c r="J31" s="196"/>
      <c r="K31" s="198"/>
      <c r="L31" s="166"/>
    </row>
    <row r="32" spans="2:16" x14ac:dyDescent="0.3">
      <c r="B32" s="36">
        <v>1</v>
      </c>
      <c r="C32" s="82" t="s">
        <v>61</v>
      </c>
      <c r="D32" s="76" t="s">
        <v>9</v>
      </c>
      <c r="E32" s="72" t="s">
        <v>6</v>
      </c>
      <c r="F32" s="72">
        <v>8</v>
      </c>
      <c r="G32" s="72">
        <v>10</v>
      </c>
      <c r="H32" s="72"/>
      <c r="I32" s="22">
        <f>SUM(F32+G32+H32)</f>
        <v>18</v>
      </c>
      <c r="J32" s="32">
        <f>I32</f>
        <v>18</v>
      </c>
      <c r="K32" s="64">
        <f>G32</f>
        <v>10</v>
      </c>
      <c r="L32" s="63">
        <f>SUM(J32+K32)</f>
        <v>28</v>
      </c>
    </row>
    <row r="33" spans="2:17" x14ac:dyDescent="0.3">
      <c r="B33" s="204">
        <v>2</v>
      </c>
      <c r="C33" s="82" t="s">
        <v>60</v>
      </c>
      <c r="D33" s="76" t="s">
        <v>9</v>
      </c>
      <c r="E33" s="72" t="s">
        <v>6</v>
      </c>
      <c r="F33" s="72">
        <v>5</v>
      </c>
      <c r="G33" s="72">
        <v>9</v>
      </c>
      <c r="H33" s="72"/>
      <c r="I33" s="22">
        <f>SUM(F33+G33+H33)</f>
        <v>14</v>
      </c>
      <c r="J33" s="32">
        <f>I33</f>
        <v>14</v>
      </c>
      <c r="K33" s="64">
        <f>G33</f>
        <v>9</v>
      </c>
      <c r="L33" s="63">
        <f>SUM(J33+K33)</f>
        <v>23</v>
      </c>
    </row>
    <row r="34" spans="2:17" x14ac:dyDescent="0.3">
      <c r="B34" s="36">
        <v>3</v>
      </c>
      <c r="C34" s="82" t="s">
        <v>65</v>
      </c>
      <c r="D34" s="76" t="s">
        <v>50</v>
      </c>
      <c r="E34" s="72" t="s">
        <v>6</v>
      </c>
      <c r="F34" s="72">
        <v>6</v>
      </c>
      <c r="G34" s="72">
        <v>6</v>
      </c>
      <c r="H34" s="72"/>
      <c r="I34" s="22">
        <f>SUM(F34+G34+H34)</f>
        <v>12</v>
      </c>
      <c r="J34" s="32">
        <f>I34</f>
        <v>12</v>
      </c>
      <c r="K34" s="64">
        <f>G34</f>
        <v>6</v>
      </c>
      <c r="L34" s="63">
        <f>SUM(J34+K34)</f>
        <v>18</v>
      </c>
    </row>
    <row r="35" spans="2:17" x14ac:dyDescent="0.3">
      <c r="B35" s="36">
        <v>4</v>
      </c>
      <c r="C35" s="82" t="s">
        <v>95</v>
      </c>
      <c r="D35" s="76" t="s">
        <v>5</v>
      </c>
      <c r="E35" s="72" t="s">
        <v>6</v>
      </c>
      <c r="F35" s="60"/>
      <c r="G35" s="22">
        <v>8</v>
      </c>
      <c r="H35" s="22"/>
      <c r="I35" s="22">
        <f>SUM(F35+G35+H35)</f>
        <v>8</v>
      </c>
      <c r="J35" s="32">
        <f>I35</f>
        <v>8</v>
      </c>
      <c r="K35" s="64">
        <f>G35</f>
        <v>8</v>
      </c>
      <c r="L35" s="63">
        <f>SUM(J35+K35)</f>
        <v>16</v>
      </c>
    </row>
    <row r="36" spans="2:17" x14ac:dyDescent="0.3">
      <c r="B36" s="36">
        <v>5</v>
      </c>
      <c r="C36" s="82" t="s">
        <v>59</v>
      </c>
      <c r="D36" s="76" t="s">
        <v>50</v>
      </c>
      <c r="E36" s="72" t="s">
        <v>6</v>
      </c>
      <c r="F36" s="72">
        <v>7</v>
      </c>
      <c r="G36" s="60"/>
      <c r="H36" s="72"/>
      <c r="I36" s="22">
        <f>SUM(F36+G36+H36)</f>
        <v>7</v>
      </c>
      <c r="J36" s="32">
        <f>I36</f>
        <v>7</v>
      </c>
      <c r="K36" s="64">
        <f>G36</f>
        <v>0</v>
      </c>
      <c r="L36" s="63">
        <f>SUM(J36+K36)</f>
        <v>7</v>
      </c>
    </row>
    <row r="37" spans="2:17" x14ac:dyDescent="0.3">
      <c r="B37" s="36">
        <v>6</v>
      </c>
      <c r="C37" s="4" t="s">
        <v>172</v>
      </c>
      <c r="D37" s="5" t="s">
        <v>171</v>
      </c>
      <c r="E37" s="3" t="s">
        <v>10</v>
      </c>
      <c r="F37" s="60"/>
      <c r="G37" s="22">
        <v>7</v>
      </c>
      <c r="H37" s="22"/>
      <c r="I37" s="22">
        <f>SUM(F37+G37+H37)</f>
        <v>7</v>
      </c>
      <c r="J37" s="32">
        <f>I37</f>
        <v>7</v>
      </c>
      <c r="K37" s="64">
        <f>G37</f>
        <v>7</v>
      </c>
      <c r="L37" s="63">
        <f>SUM(J37+K37)</f>
        <v>14</v>
      </c>
    </row>
    <row r="38" spans="2:17" x14ac:dyDescent="0.3">
      <c r="B38" s="148">
        <v>7</v>
      </c>
      <c r="C38" s="82" t="s">
        <v>67</v>
      </c>
      <c r="D38" s="76" t="s">
        <v>128</v>
      </c>
      <c r="E38" s="72" t="s">
        <v>6</v>
      </c>
      <c r="F38" s="72">
        <v>4</v>
      </c>
      <c r="G38" s="72">
        <v>1</v>
      </c>
      <c r="H38" s="72"/>
      <c r="I38" s="22">
        <f>SUM(F38+G38+H38)</f>
        <v>5</v>
      </c>
      <c r="J38" s="32">
        <f>I38</f>
        <v>5</v>
      </c>
      <c r="K38" s="64">
        <f>G38</f>
        <v>1</v>
      </c>
      <c r="L38" s="63">
        <f>SUM(J38+K38)</f>
        <v>6</v>
      </c>
    </row>
    <row r="39" spans="2:17" x14ac:dyDescent="0.3">
      <c r="B39" s="36">
        <v>8</v>
      </c>
      <c r="C39" s="82" t="s">
        <v>126</v>
      </c>
      <c r="D39" s="76" t="s">
        <v>11</v>
      </c>
      <c r="E39" s="72" t="s">
        <v>6</v>
      </c>
      <c r="F39" s="72">
        <v>3</v>
      </c>
      <c r="G39" s="72">
        <v>2</v>
      </c>
      <c r="H39" s="72"/>
      <c r="I39" s="22">
        <f>SUM(F39+G39+H39)</f>
        <v>5</v>
      </c>
      <c r="J39" s="32">
        <f>I39</f>
        <v>5</v>
      </c>
      <c r="K39" s="64">
        <f>G39</f>
        <v>2</v>
      </c>
      <c r="L39" s="63">
        <f>SUM(J39+K39)</f>
        <v>7</v>
      </c>
      <c r="O39" s="126"/>
      <c r="P39" s="135"/>
      <c r="Q39" s="107"/>
    </row>
    <row r="40" spans="2:17" x14ac:dyDescent="0.3">
      <c r="B40" s="36">
        <v>9</v>
      </c>
      <c r="C40" s="4" t="s">
        <v>170</v>
      </c>
      <c r="D40" s="5" t="s">
        <v>171</v>
      </c>
      <c r="E40" s="3" t="s">
        <v>10</v>
      </c>
      <c r="F40" s="60"/>
      <c r="G40" s="22">
        <v>5</v>
      </c>
      <c r="H40" s="22"/>
      <c r="I40" s="22">
        <f>SUM(F40+G40+H40)</f>
        <v>5</v>
      </c>
      <c r="J40" s="32">
        <f>I40</f>
        <v>5</v>
      </c>
      <c r="K40" s="64">
        <f>G40</f>
        <v>5</v>
      </c>
      <c r="L40" s="63">
        <f>SUM(J40+K40)</f>
        <v>10</v>
      </c>
      <c r="O40" s="126"/>
      <c r="P40" s="135"/>
      <c r="Q40" s="107"/>
    </row>
    <row r="41" spans="2:17" x14ac:dyDescent="0.3">
      <c r="B41" s="36">
        <v>10</v>
      </c>
      <c r="C41" s="82" t="s">
        <v>66</v>
      </c>
      <c r="D41" s="76" t="s">
        <v>14</v>
      </c>
      <c r="E41" s="72" t="s">
        <v>6</v>
      </c>
      <c r="F41" s="72">
        <v>1</v>
      </c>
      <c r="G41" s="72">
        <v>3</v>
      </c>
      <c r="H41" s="72"/>
      <c r="I41" s="22">
        <f>SUM(F41+G41+H41)</f>
        <v>4</v>
      </c>
      <c r="J41" s="32">
        <f>I41</f>
        <v>4</v>
      </c>
      <c r="K41" s="64">
        <f>G41</f>
        <v>3</v>
      </c>
      <c r="L41" s="63">
        <f>SUM(J41+K41)</f>
        <v>7</v>
      </c>
      <c r="O41" s="157"/>
      <c r="P41" s="157"/>
      <c r="Q41" s="157"/>
    </row>
    <row r="42" spans="2:17" x14ac:dyDescent="0.3">
      <c r="B42" s="36">
        <v>11</v>
      </c>
      <c r="C42" s="82" t="s">
        <v>64</v>
      </c>
      <c r="D42" s="76" t="s">
        <v>5</v>
      </c>
      <c r="E42" s="72" t="s">
        <v>6</v>
      </c>
      <c r="F42" s="60"/>
      <c r="G42" s="72">
        <v>4</v>
      </c>
      <c r="H42" s="72"/>
      <c r="I42" s="22">
        <f>SUM(F42+G42+H42)</f>
        <v>4</v>
      </c>
      <c r="J42" s="32">
        <f>I42</f>
        <v>4</v>
      </c>
      <c r="K42" s="64">
        <f>G42</f>
        <v>4</v>
      </c>
      <c r="L42" s="63">
        <f>SUM(J42+K42)</f>
        <v>8</v>
      </c>
      <c r="O42" s="126"/>
      <c r="P42" s="135"/>
      <c r="Q42" s="107"/>
    </row>
    <row r="43" spans="2:17" x14ac:dyDescent="0.3">
      <c r="B43" s="36">
        <v>12</v>
      </c>
      <c r="C43" s="82" t="s">
        <v>68</v>
      </c>
      <c r="D43" s="76" t="s">
        <v>14</v>
      </c>
      <c r="E43" s="72" t="s">
        <v>6</v>
      </c>
      <c r="F43" s="72">
        <v>2</v>
      </c>
      <c r="G43" s="60"/>
      <c r="H43" s="72"/>
      <c r="I43" s="22">
        <f>SUM(F43+G43+H43)</f>
        <v>2</v>
      </c>
      <c r="J43" s="32">
        <f>I43</f>
        <v>2</v>
      </c>
      <c r="K43" s="64">
        <f>G43</f>
        <v>0</v>
      </c>
      <c r="L43" s="63">
        <f>SUM(J43+K43)</f>
        <v>2</v>
      </c>
      <c r="O43" s="126"/>
      <c r="P43" s="135"/>
      <c r="Q43" s="107"/>
    </row>
    <row r="44" spans="2:17" x14ac:dyDescent="0.3">
      <c r="B44" s="36">
        <v>13</v>
      </c>
      <c r="C44" s="82" t="s">
        <v>62</v>
      </c>
      <c r="D44" s="76" t="s">
        <v>21</v>
      </c>
      <c r="E44" s="72" t="s">
        <v>6</v>
      </c>
      <c r="F44" s="60"/>
      <c r="G44" s="60"/>
      <c r="H44" s="72"/>
      <c r="I44" s="22">
        <f>SUM(F44+G44+H44)</f>
        <v>0</v>
      </c>
      <c r="J44" s="32">
        <f>I44</f>
        <v>0</v>
      </c>
      <c r="K44" s="64">
        <f>G44</f>
        <v>0</v>
      </c>
      <c r="L44" s="63">
        <f>SUM(J44+K44)</f>
        <v>0</v>
      </c>
    </row>
    <row r="45" spans="2:17" x14ac:dyDescent="0.3">
      <c r="B45" s="36">
        <v>14</v>
      </c>
      <c r="C45" s="82" t="s">
        <v>94</v>
      </c>
      <c r="D45" s="76" t="s">
        <v>21</v>
      </c>
      <c r="E45" s="72" t="s">
        <v>10</v>
      </c>
      <c r="F45" s="60"/>
      <c r="G45" s="60"/>
      <c r="H45" s="72"/>
      <c r="I45" s="22">
        <f>SUM(F45+G45+H45)</f>
        <v>0</v>
      </c>
      <c r="J45" s="32">
        <f>I45</f>
        <v>0</v>
      </c>
      <c r="K45" s="64">
        <f>G45</f>
        <v>0</v>
      </c>
      <c r="L45" s="63">
        <f>SUM(J45+K45)</f>
        <v>0</v>
      </c>
    </row>
    <row r="46" spans="2:17" x14ac:dyDescent="0.3">
      <c r="B46" s="36">
        <v>15</v>
      </c>
      <c r="C46" s="82" t="s">
        <v>63</v>
      </c>
      <c r="D46" s="76" t="s">
        <v>9</v>
      </c>
      <c r="E46" s="72" t="s">
        <v>6</v>
      </c>
      <c r="F46" s="60"/>
      <c r="G46" s="60"/>
      <c r="H46" s="72"/>
      <c r="I46" s="22">
        <f>SUM(F46+G46+H46)</f>
        <v>0</v>
      </c>
      <c r="J46" s="32">
        <f>I46</f>
        <v>0</v>
      </c>
      <c r="K46" s="64">
        <f>G46</f>
        <v>0</v>
      </c>
      <c r="L46" s="63">
        <f>SUM(J46+K46)</f>
        <v>0</v>
      </c>
    </row>
    <row r="47" spans="2:17" x14ac:dyDescent="0.3">
      <c r="B47" s="36">
        <v>16</v>
      </c>
      <c r="C47" s="82" t="s">
        <v>58</v>
      </c>
      <c r="D47" s="76" t="s">
        <v>5</v>
      </c>
      <c r="E47" s="72" t="s">
        <v>6</v>
      </c>
      <c r="F47" s="60"/>
      <c r="G47" s="60"/>
      <c r="H47" s="72"/>
      <c r="I47" s="22">
        <f>SUM(F47+G47+H47)</f>
        <v>0</v>
      </c>
      <c r="J47" s="32">
        <f>I47</f>
        <v>0</v>
      </c>
      <c r="K47" s="64">
        <f>G47</f>
        <v>0</v>
      </c>
      <c r="L47" s="63">
        <f>SUM(J47+K47)</f>
        <v>0</v>
      </c>
    </row>
    <row r="48" spans="2:17" x14ac:dyDescent="0.3">
      <c r="B48" s="36">
        <v>17</v>
      </c>
      <c r="C48" s="82" t="s">
        <v>69</v>
      </c>
      <c r="D48" s="76" t="s">
        <v>14</v>
      </c>
      <c r="E48" s="72" t="s">
        <v>6</v>
      </c>
      <c r="F48" s="60"/>
      <c r="G48" s="60"/>
      <c r="H48" s="72"/>
      <c r="I48" s="22">
        <f>SUM(F48+G48+H48)</f>
        <v>0</v>
      </c>
      <c r="J48" s="32">
        <f>I48</f>
        <v>0</v>
      </c>
      <c r="K48" s="64">
        <f>G48</f>
        <v>0</v>
      </c>
      <c r="L48" s="63">
        <f>SUM(J48+K48)</f>
        <v>0</v>
      </c>
    </row>
    <row r="49" spans="2:12" x14ac:dyDescent="0.3">
      <c r="B49" s="36">
        <v>18</v>
      </c>
      <c r="C49" s="4" t="s">
        <v>168</v>
      </c>
      <c r="D49" s="5" t="s">
        <v>169</v>
      </c>
      <c r="E49" s="3" t="s">
        <v>10</v>
      </c>
      <c r="F49" s="60"/>
      <c r="G49" s="60"/>
      <c r="H49" s="22"/>
      <c r="I49" s="22">
        <f>SUM(F49+G49+H49)</f>
        <v>0</v>
      </c>
      <c r="J49" s="32">
        <f>I49</f>
        <v>0</v>
      </c>
      <c r="K49" s="64">
        <f>G49</f>
        <v>0</v>
      </c>
      <c r="L49" s="63">
        <f>SUM(J49+K49)</f>
        <v>0</v>
      </c>
    </row>
    <row r="50" spans="2:12" x14ac:dyDescent="0.3">
      <c r="B50" s="36">
        <v>19</v>
      </c>
      <c r="C50" s="4"/>
      <c r="D50" s="5"/>
      <c r="E50" s="3"/>
      <c r="F50" s="22"/>
      <c r="G50" s="22"/>
      <c r="H50" s="22"/>
      <c r="I50" s="22">
        <f t="shared" ref="I33:I58" si="5">SUM(F50+G50+H50)</f>
        <v>0</v>
      </c>
      <c r="J50" s="32">
        <f t="shared" ref="J33:J58" si="6">I50</f>
        <v>0</v>
      </c>
      <c r="K50" s="64">
        <f t="shared" ref="K44:K58" si="7">G50</f>
        <v>0</v>
      </c>
      <c r="L50" s="63">
        <f t="shared" ref="L46:L58" si="8">SUM(J50+K50)</f>
        <v>0</v>
      </c>
    </row>
    <row r="51" spans="2:12" x14ac:dyDescent="0.3">
      <c r="B51" s="36">
        <v>20</v>
      </c>
      <c r="C51" s="4"/>
      <c r="D51" s="5"/>
      <c r="E51" s="3"/>
      <c r="F51" s="22"/>
      <c r="G51" s="22"/>
      <c r="H51" s="22"/>
      <c r="I51" s="22">
        <f t="shared" si="5"/>
        <v>0</v>
      </c>
      <c r="J51" s="32">
        <f t="shared" si="6"/>
        <v>0</v>
      </c>
      <c r="K51" s="64">
        <f t="shared" si="7"/>
        <v>0</v>
      </c>
      <c r="L51" s="63">
        <f t="shared" si="8"/>
        <v>0</v>
      </c>
    </row>
    <row r="52" spans="2:12" x14ac:dyDescent="0.3">
      <c r="B52" s="36">
        <v>21</v>
      </c>
      <c r="C52" s="4"/>
      <c r="D52" s="5"/>
      <c r="E52" s="3"/>
      <c r="F52" s="22"/>
      <c r="G52" s="22"/>
      <c r="H52" s="22"/>
      <c r="I52" s="22">
        <f t="shared" si="5"/>
        <v>0</v>
      </c>
      <c r="J52" s="32">
        <f t="shared" si="6"/>
        <v>0</v>
      </c>
      <c r="K52" s="64">
        <f t="shared" si="7"/>
        <v>0</v>
      </c>
      <c r="L52" s="63">
        <f t="shared" si="8"/>
        <v>0</v>
      </c>
    </row>
    <row r="53" spans="2:12" x14ac:dyDescent="0.3">
      <c r="B53" s="36">
        <v>22</v>
      </c>
      <c r="C53" s="4"/>
      <c r="D53" s="5"/>
      <c r="E53" s="3"/>
      <c r="F53" s="22"/>
      <c r="G53" s="22"/>
      <c r="H53" s="22"/>
      <c r="I53" s="22">
        <f t="shared" si="5"/>
        <v>0</v>
      </c>
      <c r="J53" s="32">
        <f t="shared" si="6"/>
        <v>0</v>
      </c>
      <c r="K53" s="64">
        <f t="shared" si="7"/>
        <v>0</v>
      </c>
      <c r="L53" s="63">
        <f t="shared" si="8"/>
        <v>0</v>
      </c>
    </row>
    <row r="54" spans="2:12" x14ac:dyDescent="0.3">
      <c r="B54" s="36">
        <v>23</v>
      </c>
      <c r="C54" s="4"/>
      <c r="D54" s="5"/>
      <c r="E54" s="3"/>
      <c r="F54" s="22"/>
      <c r="G54" s="22"/>
      <c r="H54" s="22"/>
      <c r="I54" s="22">
        <f t="shared" si="5"/>
        <v>0</v>
      </c>
      <c r="J54" s="32">
        <f t="shared" si="6"/>
        <v>0</v>
      </c>
      <c r="K54" s="64">
        <f t="shared" si="7"/>
        <v>0</v>
      </c>
      <c r="L54" s="63">
        <f t="shared" si="8"/>
        <v>0</v>
      </c>
    </row>
    <row r="55" spans="2:12" x14ac:dyDescent="0.3">
      <c r="B55" s="36">
        <v>24</v>
      </c>
      <c r="C55" s="4"/>
      <c r="D55" s="5"/>
      <c r="E55" s="3"/>
      <c r="F55" s="22"/>
      <c r="G55" s="22"/>
      <c r="H55" s="22"/>
      <c r="I55" s="22">
        <f t="shared" si="5"/>
        <v>0</v>
      </c>
      <c r="J55" s="32">
        <f t="shared" si="6"/>
        <v>0</v>
      </c>
      <c r="K55" s="64">
        <f t="shared" si="7"/>
        <v>0</v>
      </c>
      <c r="L55" s="63">
        <f t="shared" si="8"/>
        <v>0</v>
      </c>
    </row>
    <row r="56" spans="2:12" x14ac:dyDescent="0.3">
      <c r="B56" s="36">
        <v>25</v>
      </c>
      <c r="C56" s="4"/>
      <c r="D56" s="5"/>
      <c r="E56" s="3"/>
      <c r="F56" s="22"/>
      <c r="G56" s="22"/>
      <c r="H56" s="22"/>
      <c r="I56" s="22">
        <f t="shared" si="5"/>
        <v>0</v>
      </c>
      <c r="J56" s="32">
        <f t="shared" si="6"/>
        <v>0</v>
      </c>
      <c r="K56" s="64">
        <f t="shared" si="7"/>
        <v>0</v>
      </c>
      <c r="L56" s="63">
        <f t="shared" si="8"/>
        <v>0</v>
      </c>
    </row>
    <row r="57" spans="2:12" x14ac:dyDescent="0.3">
      <c r="B57" s="36">
        <v>26</v>
      </c>
      <c r="C57" s="4"/>
      <c r="D57" s="5"/>
      <c r="E57" s="3"/>
      <c r="F57" s="22"/>
      <c r="G57" s="22"/>
      <c r="H57" s="22"/>
      <c r="I57" s="22">
        <f t="shared" si="5"/>
        <v>0</v>
      </c>
      <c r="J57" s="32">
        <f t="shared" si="6"/>
        <v>0</v>
      </c>
      <c r="K57" s="64">
        <f t="shared" si="7"/>
        <v>0</v>
      </c>
      <c r="L57" s="63">
        <f t="shared" si="8"/>
        <v>0</v>
      </c>
    </row>
    <row r="58" spans="2:12" x14ac:dyDescent="0.3">
      <c r="B58" s="36">
        <v>27</v>
      </c>
      <c r="C58" s="4"/>
      <c r="D58" s="5"/>
      <c r="E58" s="3"/>
      <c r="F58" s="22"/>
      <c r="G58" s="22"/>
      <c r="H58" s="22"/>
      <c r="I58" s="22">
        <f t="shared" si="5"/>
        <v>0</v>
      </c>
      <c r="J58" s="32">
        <f t="shared" si="6"/>
        <v>0</v>
      </c>
      <c r="K58" s="64">
        <f t="shared" si="7"/>
        <v>0</v>
      </c>
      <c r="L58" s="63">
        <f t="shared" si="8"/>
        <v>0</v>
      </c>
    </row>
  </sheetData>
  <sortState ref="C32:L49">
    <sortCondition descending="1" ref="I32:I49"/>
  </sortState>
  <mergeCells count="22">
    <mergeCell ref="B2:B3"/>
    <mergeCell ref="C2:C3"/>
    <mergeCell ref="D2:D3"/>
    <mergeCell ref="E2:E3"/>
    <mergeCell ref="B30:B31"/>
    <mergeCell ref="C30:C31"/>
    <mergeCell ref="D30:D31"/>
    <mergeCell ref="E30:E31"/>
    <mergeCell ref="I2:I3"/>
    <mergeCell ref="I30:I31"/>
    <mergeCell ref="F2:F3"/>
    <mergeCell ref="G2:G3"/>
    <mergeCell ref="H2:H3"/>
    <mergeCell ref="F30:F31"/>
    <mergeCell ref="G30:G31"/>
    <mergeCell ref="H30:H31"/>
    <mergeCell ref="J30:J31"/>
    <mergeCell ref="K30:K31"/>
    <mergeCell ref="L30:L31"/>
    <mergeCell ref="J2:J3"/>
    <mergeCell ref="K2:K3"/>
    <mergeCell ref="L2:L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0BE5-3180-4AB6-A7B9-748D55C3D7AD}">
  <dimension ref="B1:T54"/>
  <sheetViews>
    <sheetView tabSelected="1" topLeftCell="D22" zoomScale="92" workbookViewId="0">
      <selection activeCell="F28" sqref="F28:H29"/>
    </sheetView>
  </sheetViews>
  <sheetFormatPr defaultRowHeight="14.4" x14ac:dyDescent="0.3"/>
  <cols>
    <col min="3" max="3" width="17.88671875" bestFit="1" customWidth="1"/>
    <col min="4" max="4" width="13.77734375" bestFit="1" customWidth="1"/>
    <col min="11" max="11" width="9.5546875" bestFit="1" customWidth="1"/>
  </cols>
  <sheetData>
    <row r="1" spans="2:20" ht="18.600000000000001" thickBot="1" x14ac:dyDescent="0.4">
      <c r="B1" s="1" t="s">
        <v>82</v>
      </c>
    </row>
    <row r="2" spans="2:20" ht="14.4" customHeight="1" x14ac:dyDescent="0.3">
      <c r="B2" s="189" t="s">
        <v>0</v>
      </c>
      <c r="C2" s="191" t="s">
        <v>1</v>
      </c>
      <c r="D2" s="191" t="s">
        <v>2</v>
      </c>
      <c r="E2" s="191" t="s">
        <v>3</v>
      </c>
      <c r="F2" s="177" t="s">
        <v>107</v>
      </c>
      <c r="G2" s="177" t="s">
        <v>134</v>
      </c>
      <c r="H2" s="177" t="s">
        <v>135</v>
      </c>
      <c r="I2" s="199" t="s">
        <v>84</v>
      </c>
      <c r="J2" s="195" t="s">
        <v>101</v>
      </c>
      <c r="K2" s="197" t="s">
        <v>133</v>
      </c>
      <c r="L2" s="165" t="s">
        <v>102</v>
      </c>
      <c r="N2" s="6"/>
      <c r="O2" t="s">
        <v>130</v>
      </c>
    </row>
    <row r="3" spans="2:20" ht="15" thickBot="1" x14ac:dyDescent="0.35">
      <c r="B3" s="190"/>
      <c r="C3" s="178"/>
      <c r="D3" s="178"/>
      <c r="E3" s="178"/>
      <c r="F3" s="178"/>
      <c r="G3" s="178"/>
      <c r="H3" s="178"/>
      <c r="I3" s="200"/>
      <c r="J3" s="196"/>
      <c r="K3" s="198"/>
      <c r="L3" s="166"/>
      <c r="N3" s="11"/>
      <c r="O3" t="s">
        <v>131</v>
      </c>
    </row>
    <row r="4" spans="2:20" ht="15" thickBot="1" x14ac:dyDescent="0.35">
      <c r="B4" s="2">
        <v>1</v>
      </c>
      <c r="C4" s="82" t="s">
        <v>153</v>
      </c>
      <c r="D4" s="76" t="s">
        <v>50</v>
      </c>
      <c r="E4" s="72" t="s">
        <v>6</v>
      </c>
      <c r="F4" s="72">
        <v>2</v>
      </c>
      <c r="G4" s="72">
        <v>2</v>
      </c>
      <c r="H4" s="72"/>
      <c r="I4" s="50">
        <f>SUM(F4+G4+H4)</f>
        <v>4</v>
      </c>
      <c r="J4" s="32">
        <f>I4</f>
        <v>4</v>
      </c>
      <c r="K4" s="18">
        <f>G4</f>
        <v>2</v>
      </c>
      <c r="L4" s="19">
        <f>SUM(J4+K4)</f>
        <v>6</v>
      </c>
      <c r="N4" s="20"/>
      <c r="O4" t="s">
        <v>129</v>
      </c>
    </row>
    <row r="5" spans="2:20" ht="15" thickBot="1" x14ac:dyDescent="0.35">
      <c r="B5" s="2">
        <v>2</v>
      </c>
      <c r="C5" s="82" t="s">
        <v>70</v>
      </c>
      <c r="D5" s="76" t="s">
        <v>21</v>
      </c>
      <c r="E5" s="72" t="s">
        <v>6</v>
      </c>
      <c r="F5" s="60"/>
      <c r="G5" s="72">
        <v>4</v>
      </c>
      <c r="H5" s="72"/>
      <c r="I5" s="50">
        <f>SUM(F5+G5+H5)</f>
        <v>4</v>
      </c>
      <c r="J5" s="32">
        <f>I5</f>
        <v>4</v>
      </c>
      <c r="K5" s="18">
        <f>G5</f>
        <v>4</v>
      </c>
      <c r="L5" s="19">
        <f>SUM(J5+K5)</f>
        <v>8</v>
      </c>
      <c r="N5" s="12"/>
      <c r="O5" t="s">
        <v>103</v>
      </c>
    </row>
    <row r="6" spans="2:20" ht="15" thickBot="1" x14ac:dyDescent="0.35">
      <c r="B6" s="2">
        <v>3</v>
      </c>
      <c r="C6" s="82" t="s">
        <v>71</v>
      </c>
      <c r="D6" s="76" t="s">
        <v>50</v>
      </c>
      <c r="E6" s="72" t="s">
        <v>6</v>
      </c>
      <c r="F6" s="60"/>
      <c r="G6" s="72">
        <v>3</v>
      </c>
      <c r="H6" s="72"/>
      <c r="I6" s="50">
        <f>SUM(F6+G6+H6)</f>
        <v>3</v>
      </c>
      <c r="J6" s="32">
        <f>I6</f>
        <v>3</v>
      </c>
      <c r="K6" s="18">
        <f>G6</f>
        <v>3</v>
      </c>
      <c r="L6" s="19">
        <f>SUM(J6+K6)</f>
        <v>6</v>
      </c>
    </row>
    <row r="7" spans="2:20" ht="15" thickBot="1" x14ac:dyDescent="0.35">
      <c r="B7" s="2">
        <v>4</v>
      </c>
      <c r="C7" s="82" t="s">
        <v>73</v>
      </c>
      <c r="D7" s="76" t="s">
        <v>14</v>
      </c>
      <c r="E7" s="72" t="s">
        <v>6</v>
      </c>
      <c r="F7" s="72">
        <v>1</v>
      </c>
      <c r="G7" s="60"/>
      <c r="H7" s="72"/>
      <c r="I7" s="50">
        <f>SUM(F7+G7+H7)</f>
        <v>1</v>
      </c>
      <c r="J7" s="32">
        <f>I7</f>
        <v>1</v>
      </c>
      <c r="K7" s="18">
        <f>G7</f>
        <v>0</v>
      </c>
      <c r="L7" s="19">
        <f>SUM(J7+K7)</f>
        <v>1</v>
      </c>
      <c r="N7" s="42" t="s">
        <v>132</v>
      </c>
      <c r="O7" s="43"/>
      <c r="P7" s="43"/>
      <c r="Q7" s="43"/>
      <c r="R7" s="43"/>
      <c r="S7" s="43"/>
      <c r="T7" s="44"/>
    </row>
    <row r="8" spans="2:20" ht="15" thickBot="1" x14ac:dyDescent="0.35">
      <c r="B8" s="2">
        <v>5</v>
      </c>
      <c r="C8" s="82" t="s">
        <v>156</v>
      </c>
      <c r="D8" s="76" t="s">
        <v>157</v>
      </c>
      <c r="E8" s="72" t="s">
        <v>158</v>
      </c>
      <c r="F8" s="60"/>
      <c r="G8" s="72">
        <v>1</v>
      </c>
      <c r="H8" s="72"/>
      <c r="I8" s="50">
        <f>SUM(F8+G8+H8)</f>
        <v>1</v>
      </c>
      <c r="J8" s="32">
        <f>I8</f>
        <v>1</v>
      </c>
      <c r="K8" s="18">
        <f>G8</f>
        <v>1</v>
      </c>
      <c r="L8" s="19">
        <f>SUM(J8+K8)</f>
        <v>2</v>
      </c>
    </row>
    <row r="9" spans="2:20" ht="15" thickBot="1" x14ac:dyDescent="0.35">
      <c r="B9" s="2">
        <v>6</v>
      </c>
      <c r="C9" s="82" t="s">
        <v>105</v>
      </c>
      <c r="D9" s="76" t="s">
        <v>5</v>
      </c>
      <c r="E9" s="72" t="s">
        <v>6</v>
      </c>
      <c r="F9" s="60"/>
      <c r="G9" s="60"/>
      <c r="H9" s="72"/>
      <c r="I9" s="50">
        <f>SUM(F9+G9+H9)</f>
        <v>0</v>
      </c>
      <c r="J9" s="32">
        <f>I9</f>
        <v>0</v>
      </c>
      <c r="K9" s="18">
        <f>G9</f>
        <v>0</v>
      </c>
      <c r="L9" s="19">
        <f>SUM(J9+K9)</f>
        <v>0</v>
      </c>
    </row>
    <row r="10" spans="2:20" ht="15" thickBot="1" x14ac:dyDescent="0.35">
      <c r="B10" s="2">
        <v>7</v>
      </c>
      <c r="C10" s="82" t="s">
        <v>106</v>
      </c>
      <c r="D10" s="76" t="s">
        <v>21</v>
      </c>
      <c r="E10" s="72" t="s">
        <v>6</v>
      </c>
      <c r="F10" s="60"/>
      <c r="G10" s="60"/>
      <c r="H10" s="72"/>
      <c r="I10" s="50">
        <f>SUM(F10+G10+H10)</f>
        <v>0</v>
      </c>
      <c r="J10" s="32">
        <f>I10</f>
        <v>0</v>
      </c>
      <c r="K10" s="18">
        <f>G10</f>
        <v>0</v>
      </c>
      <c r="L10" s="19">
        <f>SUM(J10+K10)</f>
        <v>0</v>
      </c>
      <c r="O10" s="126"/>
      <c r="P10" s="135"/>
      <c r="Q10" s="107"/>
    </row>
    <row r="11" spans="2:20" ht="15" thickBot="1" x14ac:dyDescent="0.35">
      <c r="B11" s="2">
        <v>8</v>
      </c>
      <c r="C11" s="82" t="s">
        <v>97</v>
      </c>
      <c r="D11" s="76" t="s">
        <v>14</v>
      </c>
      <c r="E11" s="72" t="s">
        <v>6</v>
      </c>
      <c r="F11" s="60"/>
      <c r="G11" s="60"/>
      <c r="H11" s="72"/>
      <c r="I11" s="50">
        <f>SUM(F11+G11+H11)</f>
        <v>0</v>
      </c>
      <c r="J11" s="32">
        <f>I11</f>
        <v>0</v>
      </c>
      <c r="K11" s="18">
        <f>G11</f>
        <v>0</v>
      </c>
      <c r="L11" s="19">
        <f>SUM(J11+K11)</f>
        <v>0</v>
      </c>
      <c r="O11" s="126"/>
      <c r="P11" s="135"/>
      <c r="Q11" s="107"/>
    </row>
    <row r="12" spans="2:20" ht="15" thickBot="1" x14ac:dyDescent="0.35">
      <c r="B12" s="2">
        <v>9</v>
      </c>
      <c r="C12" s="82" t="s">
        <v>127</v>
      </c>
      <c r="D12" s="76" t="s">
        <v>88</v>
      </c>
      <c r="E12" s="72" t="s">
        <v>6</v>
      </c>
      <c r="F12" s="60"/>
      <c r="G12" s="60"/>
      <c r="H12" s="72"/>
      <c r="I12" s="50">
        <f>SUM(F12+G12+H12)</f>
        <v>0</v>
      </c>
      <c r="J12" s="32">
        <f>I12</f>
        <v>0</v>
      </c>
      <c r="K12" s="18">
        <f>G12</f>
        <v>0</v>
      </c>
      <c r="L12" s="19">
        <f>SUM(J12+K12)</f>
        <v>0</v>
      </c>
      <c r="O12" s="126"/>
      <c r="P12" s="135"/>
      <c r="Q12" s="107"/>
    </row>
    <row r="13" spans="2:20" ht="15" thickBot="1" x14ac:dyDescent="0.35">
      <c r="B13" s="2">
        <v>10</v>
      </c>
      <c r="C13" s="82"/>
      <c r="D13" s="76"/>
      <c r="E13" s="72"/>
      <c r="F13" s="72"/>
      <c r="G13" s="72"/>
      <c r="H13" s="72"/>
      <c r="I13" s="50">
        <f t="shared" ref="I5:I24" si="0">SUM(F13+G13+H13)</f>
        <v>0</v>
      </c>
      <c r="J13" s="32">
        <f t="shared" ref="J5:J24" si="1">I13</f>
        <v>0</v>
      </c>
      <c r="K13" s="18">
        <f t="shared" ref="K4:K24" si="2">G13</f>
        <v>0</v>
      </c>
      <c r="L13" s="19">
        <f t="shared" ref="L6:L18" si="3">SUM(J13+K13)</f>
        <v>0</v>
      </c>
      <c r="O13" s="126"/>
      <c r="P13" s="135"/>
      <c r="Q13" s="107"/>
    </row>
    <row r="14" spans="2:20" ht="15" thickBot="1" x14ac:dyDescent="0.35">
      <c r="B14" s="2">
        <v>11</v>
      </c>
      <c r="C14" s="39"/>
      <c r="D14" s="5"/>
      <c r="E14" s="3"/>
      <c r="F14" s="22"/>
      <c r="G14" s="22"/>
      <c r="H14" s="22"/>
      <c r="I14" s="50">
        <f t="shared" si="0"/>
        <v>0</v>
      </c>
      <c r="J14" s="32">
        <f t="shared" si="1"/>
        <v>0</v>
      </c>
      <c r="K14" s="18">
        <f t="shared" si="2"/>
        <v>0</v>
      </c>
      <c r="L14" s="19">
        <f t="shared" si="3"/>
        <v>0</v>
      </c>
      <c r="O14" s="126"/>
      <c r="P14" s="135"/>
      <c r="Q14" s="107"/>
    </row>
    <row r="15" spans="2:20" ht="15" thickBot="1" x14ac:dyDescent="0.35">
      <c r="B15" s="2">
        <v>12</v>
      </c>
      <c r="C15" s="39"/>
      <c r="D15" s="5"/>
      <c r="E15" s="3"/>
      <c r="F15" s="22"/>
      <c r="G15" s="22"/>
      <c r="H15" s="22"/>
      <c r="I15" s="50">
        <f t="shared" si="0"/>
        <v>0</v>
      </c>
      <c r="J15" s="32">
        <f t="shared" si="1"/>
        <v>0</v>
      </c>
      <c r="K15" s="18">
        <f t="shared" si="2"/>
        <v>0</v>
      </c>
      <c r="L15" s="19">
        <f t="shared" si="3"/>
        <v>0</v>
      </c>
      <c r="O15" s="126"/>
      <c r="P15" s="135"/>
      <c r="Q15" s="107"/>
    </row>
    <row r="16" spans="2:20" ht="15" thickBot="1" x14ac:dyDescent="0.35">
      <c r="B16" s="2">
        <v>13</v>
      </c>
      <c r="C16" s="4"/>
      <c r="D16" s="5"/>
      <c r="E16" s="3"/>
      <c r="F16" s="22"/>
      <c r="G16" s="22"/>
      <c r="H16" s="22"/>
      <c r="I16" s="50">
        <f t="shared" si="0"/>
        <v>0</v>
      </c>
      <c r="J16" s="32">
        <f t="shared" si="1"/>
        <v>0</v>
      </c>
      <c r="K16" s="18">
        <f t="shared" si="2"/>
        <v>0</v>
      </c>
      <c r="L16" s="19">
        <f t="shared" si="3"/>
        <v>0</v>
      </c>
      <c r="O16" s="126"/>
      <c r="P16" s="135"/>
      <c r="Q16" s="107"/>
    </row>
    <row r="17" spans="2:17" ht="15" thickBot="1" x14ac:dyDescent="0.35">
      <c r="B17" s="2">
        <v>14</v>
      </c>
      <c r="C17" s="4"/>
      <c r="D17" s="5"/>
      <c r="E17" s="3"/>
      <c r="F17" s="22"/>
      <c r="G17" s="22"/>
      <c r="H17" s="22"/>
      <c r="I17" s="50">
        <f t="shared" si="0"/>
        <v>0</v>
      </c>
      <c r="J17" s="32">
        <f t="shared" si="1"/>
        <v>0</v>
      </c>
      <c r="K17" s="18">
        <f t="shared" si="2"/>
        <v>0</v>
      </c>
      <c r="L17" s="19">
        <f t="shared" si="3"/>
        <v>0</v>
      </c>
      <c r="O17" s="126"/>
      <c r="P17" s="135"/>
      <c r="Q17" s="107"/>
    </row>
    <row r="18" spans="2:17" ht="15" thickBot="1" x14ac:dyDescent="0.35">
      <c r="B18" s="2">
        <v>15</v>
      </c>
      <c r="C18" s="4"/>
      <c r="D18" s="5"/>
      <c r="E18" s="3"/>
      <c r="F18" s="22"/>
      <c r="G18" s="22"/>
      <c r="H18" s="22"/>
      <c r="I18" s="50">
        <f t="shared" si="0"/>
        <v>0</v>
      </c>
      <c r="J18" s="32">
        <f t="shared" si="1"/>
        <v>0</v>
      </c>
      <c r="K18" s="18">
        <f t="shared" si="2"/>
        <v>0</v>
      </c>
      <c r="L18" s="19">
        <f t="shared" si="3"/>
        <v>0</v>
      </c>
      <c r="O18" s="126"/>
      <c r="P18" s="135"/>
      <c r="Q18" s="107"/>
    </row>
    <row r="19" spans="2:17" ht="14.4" customHeight="1" thickBot="1" x14ac:dyDescent="0.35">
      <c r="B19" s="2">
        <v>16</v>
      </c>
      <c r="C19" s="4"/>
      <c r="D19" s="5"/>
      <c r="E19" s="3"/>
      <c r="F19" s="22"/>
      <c r="G19" s="22"/>
      <c r="H19" s="22"/>
      <c r="I19" s="50">
        <f t="shared" si="0"/>
        <v>0</v>
      </c>
      <c r="J19" s="32">
        <f t="shared" si="1"/>
        <v>0</v>
      </c>
      <c r="K19" s="18">
        <f t="shared" si="2"/>
        <v>0</v>
      </c>
      <c r="L19" s="19">
        <f t="shared" ref="L19:L20" si="4">SUM(J19+K19)</f>
        <v>0</v>
      </c>
      <c r="O19" s="126"/>
      <c r="P19" s="135"/>
      <c r="Q19" s="107"/>
    </row>
    <row r="20" spans="2:17" ht="14.4" customHeight="1" thickBot="1" x14ac:dyDescent="0.35">
      <c r="B20" s="2">
        <v>17</v>
      </c>
      <c r="C20" s="39"/>
      <c r="D20" s="5"/>
      <c r="E20" s="3"/>
      <c r="F20" s="22"/>
      <c r="G20" s="22"/>
      <c r="H20" s="22"/>
      <c r="I20" s="50">
        <f t="shared" si="0"/>
        <v>0</v>
      </c>
      <c r="J20" s="32">
        <f t="shared" si="1"/>
        <v>0</v>
      </c>
      <c r="K20" s="18">
        <f t="shared" si="2"/>
        <v>0</v>
      </c>
      <c r="L20" s="19">
        <f t="shared" si="4"/>
        <v>0</v>
      </c>
    </row>
    <row r="21" spans="2:17" ht="14.4" customHeight="1" thickBot="1" x14ac:dyDescent="0.35">
      <c r="B21" s="2">
        <v>18</v>
      </c>
      <c r="C21" s="4"/>
      <c r="D21" s="5"/>
      <c r="E21" s="3"/>
      <c r="F21" s="22"/>
      <c r="G21" s="22"/>
      <c r="H21" s="22"/>
      <c r="I21" s="50">
        <f t="shared" si="0"/>
        <v>0</v>
      </c>
      <c r="J21" s="32">
        <f t="shared" si="1"/>
        <v>0</v>
      </c>
      <c r="K21" s="18">
        <f t="shared" si="2"/>
        <v>0</v>
      </c>
      <c r="L21" s="19">
        <f t="shared" ref="L21:L24" si="5">SUM(J21+K21)</f>
        <v>0</v>
      </c>
    </row>
    <row r="22" spans="2:17" ht="14.4" customHeight="1" thickBot="1" x14ac:dyDescent="0.35">
      <c r="B22" s="2">
        <v>19</v>
      </c>
      <c r="C22" s="4"/>
      <c r="D22" s="5"/>
      <c r="E22" s="3"/>
      <c r="F22" s="22"/>
      <c r="G22" s="22"/>
      <c r="H22" s="22"/>
      <c r="I22" s="50">
        <f t="shared" si="0"/>
        <v>0</v>
      </c>
      <c r="J22" s="32">
        <f t="shared" si="1"/>
        <v>0</v>
      </c>
      <c r="K22" s="18">
        <f t="shared" si="2"/>
        <v>0</v>
      </c>
      <c r="L22" s="19">
        <f t="shared" si="5"/>
        <v>0</v>
      </c>
    </row>
    <row r="23" spans="2:17" ht="14.4" customHeight="1" thickBot="1" x14ac:dyDescent="0.35">
      <c r="B23" s="2">
        <v>20</v>
      </c>
      <c r="C23" s="4"/>
      <c r="D23" s="5"/>
      <c r="E23" s="3"/>
      <c r="F23" s="22"/>
      <c r="G23" s="22"/>
      <c r="H23" s="22"/>
      <c r="I23" s="50">
        <f t="shared" si="0"/>
        <v>0</v>
      </c>
      <c r="J23" s="32">
        <f t="shared" si="1"/>
        <v>0</v>
      </c>
      <c r="K23" s="18">
        <f t="shared" si="2"/>
        <v>0</v>
      </c>
      <c r="L23" s="19">
        <f t="shared" si="5"/>
        <v>0</v>
      </c>
    </row>
    <row r="24" spans="2:17" ht="14.4" customHeight="1" x14ac:dyDescent="0.3">
      <c r="B24" s="2">
        <v>21</v>
      </c>
      <c r="C24" s="4"/>
      <c r="D24" s="5"/>
      <c r="E24" s="3"/>
      <c r="F24" s="22"/>
      <c r="G24" s="22"/>
      <c r="H24" s="22"/>
      <c r="I24" s="50">
        <f t="shared" si="0"/>
        <v>0</v>
      </c>
      <c r="J24" s="32">
        <f t="shared" si="1"/>
        <v>0</v>
      </c>
      <c r="K24" s="18">
        <f t="shared" si="2"/>
        <v>0</v>
      </c>
      <c r="L24" s="19">
        <f t="shared" si="5"/>
        <v>0</v>
      </c>
    </row>
    <row r="25" spans="2:17" ht="14.4" customHeight="1" x14ac:dyDescent="0.35">
      <c r="B25" s="1"/>
      <c r="C25" s="8"/>
      <c r="D25" s="9"/>
      <c r="E25" s="10"/>
    </row>
    <row r="26" spans="2:17" ht="18" x14ac:dyDescent="0.35">
      <c r="B26" s="1"/>
      <c r="C26" s="8"/>
      <c r="D26" s="9"/>
      <c r="E26" s="10"/>
    </row>
    <row r="27" spans="2:17" ht="18.600000000000001" thickBot="1" x14ac:dyDescent="0.4">
      <c r="B27" s="1" t="s">
        <v>83</v>
      </c>
      <c r="C27" s="8"/>
      <c r="D27" s="9"/>
      <c r="E27" s="10"/>
    </row>
    <row r="28" spans="2:17" ht="14.4" customHeight="1" x14ac:dyDescent="0.3">
      <c r="B28" s="189" t="s">
        <v>0</v>
      </c>
      <c r="C28" s="191" t="s">
        <v>1</v>
      </c>
      <c r="D28" s="191" t="s">
        <v>2</v>
      </c>
      <c r="E28" s="191" t="s">
        <v>3</v>
      </c>
      <c r="F28" s="177" t="s">
        <v>107</v>
      </c>
      <c r="G28" s="177" t="s">
        <v>134</v>
      </c>
      <c r="H28" s="177" t="s">
        <v>135</v>
      </c>
      <c r="I28" s="199" t="s">
        <v>84</v>
      </c>
      <c r="J28" s="195" t="s">
        <v>101</v>
      </c>
      <c r="K28" s="197" t="s">
        <v>133</v>
      </c>
      <c r="L28" s="165" t="s">
        <v>102</v>
      </c>
    </row>
    <row r="29" spans="2:17" x14ac:dyDescent="0.3">
      <c r="B29" s="189"/>
      <c r="C29" s="178"/>
      <c r="D29" s="178"/>
      <c r="E29" s="178"/>
      <c r="F29" s="178"/>
      <c r="G29" s="178"/>
      <c r="H29" s="178"/>
      <c r="I29" s="200"/>
      <c r="J29" s="196"/>
      <c r="K29" s="198"/>
      <c r="L29" s="166"/>
    </row>
    <row r="30" spans="2:17" x14ac:dyDescent="0.3">
      <c r="B30" s="14">
        <v>1</v>
      </c>
      <c r="C30" s="82" t="s">
        <v>100</v>
      </c>
      <c r="D30" s="76" t="s">
        <v>88</v>
      </c>
      <c r="E30" s="72" t="s">
        <v>6</v>
      </c>
      <c r="F30" s="60"/>
      <c r="G30" s="72">
        <v>7</v>
      </c>
      <c r="H30" s="72"/>
      <c r="I30" s="49">
        <f>SUM(F30+G30+H30)</f>
        <v>7</v>
      </c>
      <c r="J30" s="35">
        <f>I30</f>
        <v>7</v>
      </c>
      <c r="K30" s="18">
        <f>G30</f>
        <v>7</v>
      </c>
      <c r="L30" s="19">
        <f>SUM(J30+K30)</f>
        <v>14</v>
      </c>
    </row>
    <row r="31" spans="2:17" x14ac:dyDescent="0.3">
      <c r="B31" s="14">
        <v>2</v>
      </c>
      <c r="C31" s="82" t="s">
        <v>155</v>
      </c>
      <c r="D31" s="76" t="s">
        <v>9</v>
      </c>
      <c r="E31" s="72" t="s">
        <v>6</v>
      </c>
      <c r="F31" s="72">
        <v>1</v>
      </c>
      <c r="G31" s="72">
        <v>5</v>
      </c>
      <c r="H31" s="72"/>
      <c r="I31" s="49">
        <f>SUM(F31+G31+H31)</f>
        <v>6</v>
      </c>
      <c r="J31" s="35">
        <f>I31</f>
        <v>6</v>
      </c>
      <c r="K31" s="18">
        <f>G31</f>
        <v>5</v>
      </c>
      <c r="L31" s="19">
        <f>SUM(J31+K31)</f>
        <v>11</v>
      </c>
    </row>
    <row r="32" spans="2:17" x14ac:dyDescent="0.3">
      <c r="B32" s="14">
        <v>3</v>
      </c>
      <c r="C32" s="82" t="s">
        <v>96</v>
      </c>
      <c r="D32" s="76" t="s">
        <v>21</v>
      </c>
      <c r="E32" s="72" t="s">
        <v>6</v>
      </c>
      <c r="F32" s="60"/>
      <c r="G32" s="72">
        <v>6</v>
      </c>
      <c r="H32" s="72"/>
      <c r="I32" s="49">
        <f>SUM(F32+G32+H32)</f>
        <v>6</v>
      </c>
      <c r="J32" s="35">
        <f>I32</f>
        <v>6</v>
      </c>
      <c r="K32" s="18">
        <f>G32</f>
        <v>6</v>
      </c>
      <c r="L32" s="19">
        <f>SUM(J32+K32)</f>
        <v>12</v>
      </c>
    </row>
    <row r="33" spans="2:17" x14ac:dyDescent="0.3">
      <c r="B33" s="14">
        <v>4</v>
      </c>
      <c r="C33" s="143" t="s">
        <v>78</v>
      </c>
      <c r="D33" s="144" t="s">
        <v>9</v>
      </c>
      <c r="E33" s="74" t="s">
        <v>6</v>
      </c>
      <c r="F33" s="72">
        <v>4</v>
      </c>
      <c r="G33" s="60"/>
      <c r="H33" s="72"/>
      <c r="I33" s="49">
        <f>SUM(F33+G33+H33)</f>
        <v>4</v>
      </c>
      <c r="J33" s="35">
        <f>I33</f>
        <v>4</v>
      </c>
      <c r="K33" s="18">
        <f>G33</f>
        <v>0</v>
      </c>
      <c r="L33" s="19">
        <f>SUM(J33+K33)</f>
        <v>4</v>
      </c>
    </row>
    <row r="34" spans="2:17" x14ac:dyDescent="0.3">
      <c r="B34" s="14">
        <v>5</v>
      </c>
      <c r="C34" s="143" t="s">
        <v>79</v>
      </c>
      <c r="D34" s="144" t="s">
        <v>5</v>
      </c>
      <c r="E34" s="74" t="s">
        <v>6</v>
      </c>
      <c r="F34" s="160"/>
      <c r="G34" s="72">
        <v>4</v>
      </c>
      <c r="H34" s="72"/>
      <c r="I34" s="49">
        <f>SUM(F34+G34+H34)</f>
        <v>4</v>
      </c>
      <c r="J34" s="35">
        <f>I34</f>
        <v>4</v>
      </c>
      <c r="K34" s="18">
        <f>G34</f>
        <v>4</v>
      </c>
      <c r="L34" s="19">
        <f>SUM(J34+K34)</f>
        <v>8</v>
      </c>
      <c r="N34" s="150"/>
      <c r="O34" s="134"/>
      <c r="P34" s="130"/>
    </row>
    <row r="35" spans="2:17" x14ac:dyDescent="0.3">
      <c r="B35" s="14">
        <v>6</v>
      </c>
      <c r="C35" s="82" t="s">
        <v>154</v>
      </c>
      <c r="D35" s="76" t="s">
        <v>72</v>
      </c>
      <c r="E35" s="72" t="s">
        <v>6</v>
      </c>
      <c r="F35" s="149">
        <v>3</v>
      </c>
      <c r="G35" s="60"/>
      <c r="H35" s="72"/>
      <c r="I35" s="49">
        <f>SUM(F35+G35+H35)</f>
        <v>3</v>
      </c>
      <c r="J35" s="35">
        <f>I35</f>
        <v>3</v>
      </c>
      <c r="K35" s="18">
        <f>G35</f>
        <v>0</v>
      </c>
      <c r="L35" s="19">
        <f>SUM(J35+K35)</f>
        <v>3</v>
      </c>
      <c r="N35" s="151"/>
      <c r="O35" s="157"/>
      <c r="P35" s="152"/>
    </row>
    <row r="36" spans="2:17" x14ac:dyDescent="0.3">
      <c r="B36" s="14">
        <v>7</v>
      </c>
      <c r="C36" s="82" t="s">
        <v>160</v>
      </c>
      <c r="D36" s="76" t="s">
        <v>161</v>
      </c>
      <c r="E36" s="72" t="s">
        <v>10</v>
      </c>
      <c r="F36" s="160"/>
      <c r="G36" s="72">
        <v>3</v>
      </c>
      <c r="H36" s="72"/>
      <c r="I36" s="49">
        <f>SUM(F36+G36+H36)</f>
        <v>3</v>
      </c>
      <c r="J36" s="35">
        <f>I36</f>
        <v>3</v>
      </c>
      <c r="K36" s="18">
        <f>G36</f>
        <v>3</v>
      </c>
      <c r="L36" s="19">
        <f>SUM(J36+K36)</f>
        <v>6</v>
      </c>
      <c r="N36" s="156"/>
      <c r="O36" s="135"/>
      <c r="P36" s="131"/>
    </row>
    <row r="37" spans="2:17" x14ac:dyDescent="0.3">
      <c r="B37" s="14">
        <v>8</v>
      </c>
      <c r="C37" s="82" t="s">
        <v>81</v>
      </c>
      <c r="D37" s="76" t="s">
        <v>14</v>
      </c>
      <c r="E37" s="72" t="s">
        <v>6</v>
      </c>
      <c r="F37" s="149">
        <v>2</v>
      </c>
      <c r="G37" s="60"/>
      <c r="H37" s="72"/>
      <c r="I37" s="49">
        <f>SUM(F37+G37+H37)</f>
        <v>2</v>
      </c>
      <c r="J37" s="35">
        <f>I37</f>
        <v>2</v>
      </c>
      <c r="K37" s="18">
        <f>G37</f>
        <v>0</v>
      </c>
      <c r="L37" s="19">
        <f>SUM(J37+K37)</f>
        <v>2</v>
      </c>
      <c r="N37" s="159"/>
      <c r="O37" s="136"/>
      <c r="P37" s="132"/>
    </row>
    <row r="38" spans="2:17" x14ac:dyDescent="0.3">
      <c r="B38" s="14">
        <v>9</v>
      </c>
      <c r="C38" s="82" t="s">
        <v>163</v>
      </c>
      <c r="D38" s="76" t="s">
        <v>88</v>
      </c>
      <c r="E38" s="72" t="s">
        <v>6</v>
      </c>
      <c r="F38" s="160"/>
      <c r="G38" s="72">
        <v>2</v>
      </c>
      <c r="H38" s="72"/>
      <c r="I38" s="49">
        <f>SUM(F38+G38+H38)</f>
        <v>2</v>
      </c>
      <c r="J38" s="35">
        <f>I38</f>
        <v>2</v>
      </c>
      <c r="K38" s="18">
        <f>G38</f>
        <v>2</v>
      </c>
      <c r="L38" s="19">
        <f>SUM(J38+K38)</f>
        <v>4</v>
      </c>
      <c r="N38" s="151"/>
      <c r="O38" s="157"/>
      <c r="P38" s="152"/>
      <c r="Q38" s="102"/>
    </row>
    <row r="39" spans="2:17" x14ac:dyDescent="0.3">
      <c r="B39" s="14">
        <v>10</v>
      </c>
      <c r="C39" s="82" t="s">
        <v>76</v>
      </c>
      <c r="D39" s="76" t="s">
        <v>9</v>
      </c>
      <c r="E39" s="72" t="s">
        <v>6</v>
      </c>
      <c r="F39" s="149">
        <v>1</v>
      </c>
      <c r="G39" s="60"/>
      <c r="H39" s="72"/>
      <c r="I39" s="49">
        <f>SUM(F39+G39+H39)</f>
        <v>1</v>
      </c>
      <c r="J39" s="35">
        <f>I39</f>
        <v>1</v>
      </c>
      <c r="K39" s="18">
        <f>G39</f>
        <v>0</v>
      </c>
      <c r="L39" s="19">
        <f>SUM(J39+K39)</f>
        <v>1</v>
      </c>
      <c r="N39" s="154"/>
      <c r="O39" s="158"/>
      <c r="P39" s="155"/>
    </row>
    <row r="40" spans="2:17" x14ac:dyDescent="0.3">
      <c r="B40" s="14">
        <v>11</v>
      </c>
      <c r="C40" s="143" t="s">
        <v>159</v>
      </c>
      <c r="D40" s="144" t="s">
        <v>11</v>
      </c>
      <c r="E40" s="74" t="s">
        <v>6</v>
      </c>
      <c r="F40" s="160"/>
      <c r="G40" s="72">
        <v>1</v>
      </c>
      <c r="H40" s="72"/>
      <c r="I40" s="49">
        <f>SUM(F40+G40+H40)</f>
        <v>1</v>
      </c>
      <c r="J40" s="35">
        <f>I40</f>
        <v>1</v>
      </c>
      <c r="K40" s="18">
        <f>G40</f>
        <v>1</v>
      </c>
      <c r="L40" s="19">
        <f>SUM(J40+K40)</f>
        <v>2</v>
      </c>
      <c r="N40" s="153"/>
      <c r="O40" s="135"/>
      <c r="P40" s="133"/>
    </row>
    <row r="41" spans="2:17" x14ac:dyDescent="0.3">
      <c r="B41" s="14">
        <v>12</v>
      </c>
      <c r="C41" s="143" t="s">
        <v>77</v>
      </c>
      <c r="D41" s="144" t="s">
        <v>5</v>
      </c>
      <c r="E41" s="74" t="s">
        <v>6</v>
      </c>
      <c r="F41" s="160"/>
      <c r="G41" s="60"/>
      <c r="H41" s="72"/>
      <c r="I41" s="49">
        <f>SUM(F41+G41+H41)</f>
        <v>0</v>
      </c>
      <c r="J41" s="35">
        <f>I41</f>
        <v>0</v>
      </c>
      <c r="K41" s="18">
        <f>G41</f>
        <v>0</v>
      </c>
      <c r="L41" s="19">
        <f>SUM(J41+K41)</f>
        <v>0</v>
      </c>
    </row>
    <row r="42" spans="2:17" x14ac:dyDescent="0.3">
      <c r="B42" s="14">
        <v>13</v>
      </c>
      <c r="C42" s="143" t="s">
        <v>80</v>
      </c>
      <c r="D42" s="144" t="s">
        <v>5</v>
      </c>
      <c r="E42" s="74" t="s">
        <v>6</v>
      </c>
      <c r="F42" s="160"/>
      <c r="G42" s="60"/>
      <c r="H42" s="72"/>
      <c r="I42" s="49">
        <f>SUM(F42+G42+H42)</f>
        <v>0</v>
      </c>
      <c r="J42" s="35">
        <f>I42</f>
        <v>0</v>
      </c>
      <c r="K42" s="18">
        <f>G42</f>
        <v>0</v>
      </c>
      <c r="L42" s="19">
        <f>SUM(J42+K42)</f>
        <v>0</v>
      </c>
    </row>
    <row r="43" spans="2:17" x14ac:dyDescent="0.3">
      <c r="B43" s="14">
        <v>14</v>
      </c>
      <c r="C43" s="143" t="s">
        <v>162</v>
      </c>
      <c r="D43" s="144" t="s">
        <v>50</v>
      </c>
      <c r="E43" s="74" t="s">
        <v>6</v>
      </c>
      <c r="F43" s="160"/>
      <c r="G43" s="60"/>
      <c r="H43" s="72"/>
      <c r="I43" s="49">
        <f>SUM(F43+G43+H43)</f>
        <v>0</v>
      </c>
      <c r="J43" s="35">
        <f>I43</f>
        <v>0</v>
      </c>
      <c r="K43" s="18">
        <f>G43</f>
        <v>0</v>
      </c>
      <c r="L43" s="19">
        <f>SUM(J43+K43)</f>
        <v>0</v>
      </c>
    </row>
    <row r="44" spans="2:17" x14ac:dyDescent="0.3">
      <c r="B44" s="14">
        <v>15</v>
      </c>
      <c r="C44" s="143"/>
      <c r="D44" s="144"/>
      <c r="E44" s="74"/>
      <c r="F44" s="57"/>
      <c r="G44" s="22"/>
      <c r="H44" s="22"/>
      <c r="I44" s="49">
        <f t="shared" ref="I31:I54" si="6">SUM(F44+G44+H44)</f>
        <v>0</v>
      </c>
      <c r="J44" s="35">
        <f t="shared" ref="J31:J54" si="7">I44</f>
        <v>0</v>
      </c>
      <c r="K44" s="18">
        <f t="shared" ref="K30:K54" si="8">G44</f>
        <v>0</v>
      </c>
      <c r="L44" s="19">
        <f t="shared" ref="L32:L47" si="9">SUM(J44+K44)</f>
        <v>0</v>
      </c>
    </row>
    <row r="45" spans="2:17" x14ac:dyDescent="0.3">
      <c r="B45" s="14">
        <v>16</v>
      </c>
      <c r="C45" s="143"/>
      <c r="D45" s="144"/>
      <c r="E45" s="74"/>
      <c r="F45" s="22"/>
      <c r="G45" s="22"/>
      <c r="H45" s="22"/>
      <c r="I45" s="49">
        <f t="shared" si="6"/>
        <v>0</v>
      </c>
      <c r="J45" s="35">
        <f t="shared" si="7"/>
        <v>0</v>
      </c>
      <c r="K45" s="18">
        <f t="shared" si="8"/>
        <v>0</v>
      </c>
      <c r="L45" s="19">
        <f t="shared" si="9"/>
        <v>0</v>
      </c>
    </row>
    <row r="46" spans="2:17" x14ac:dyDescent="0.3">
      <c r="B46" s="14">
        <v>17</v>
      </c>
      <c r="C46" s="143"/>
      <c r="D46" s="144"/>
      <c r="E46" s="74"/>
      <c r="F46" s="22"/>
      <c r="G46" s="22"/>
      <c r="H46" s="22"/>
      <c r="I46" s="49">
        <f t="shared" si="6"/>
        <v>0</v>
      </c>
      <c r="J46" s="35">
        <f t="shared" si="7"/>
        <v>0</v>
      </c>
      <c r="K46" s="18">
        <f t="shared" si="8"/>
        <v>0</v>
      </c>
      <c r="L46" s="19">
        <f t="shared" si="9"/>
        <v>0</v>
      </c>
    </row>
    <row r="47" spans="2:17" x14ac:dyDescent="0.3">
      <c r="B47" s="14">
        <v>18</v>
      </c>
      <c r="C47" s="143"/>
      <c r="D47" s="144"/>
      <c r="E47" s="74"/>
      <c r="F47" s="22"/>
      <c r="G47" s="22"/>
      <c r="H47" s="22"/>
      <c r="I47" s="49">
        <f t="shared" si="6"/>
        <v>0</v>
      </c>
      <c r="J47" s="35">
        <f t="shared" si="7"/>
        <v>0</v>
      </c>
      <c r="K47" s="18">
        <f t="shared" si="8"/>
        <v>0</v>
      </c>
      <c r="L47" s="19">
        <f t="shared" si="9"/>
        <v>0</v>
      </c>
    </row>
    <row r="48" spans="2:17" x14ac:dyDescent="0.3">
      <c r="B48" s="14">
        <v>19</v>
      </c>
      <c r="C48" s="143"/>
      <c r="D48" s="144"/>
      <c r="E48" s="74"/>
      <c r="F48" s="22"/>
      <c r="G48" s="22"/>
      <c r="H48" s="22"/>
      <c r="I48" s="49">
        <f t="shared" si="6"/>
        <v>0</v>
      </c>
      <c r="J48" s="35">
        <f t="shared" si="7"/>
        <v>0</v>
      </c>
      <c r="K48" s="18">
        <f t="shared" si="8"/>
        <v>0</v>
      </c>
      <c r="L48" s="19">
        <f t="shared" ref="L48:L54" si="10">SUM(J48+K48)</f>
        <v>0</v>
      </c>
    </row>
    <row r="49" spans="2:12" x14ac:dyDescent="0.3">
      <c r="B49" s="14">
        <v>20</v>
      </c>
      <c r="C49" s="143"/>
      <c r="D49" s="144"/>
      <c r="E49" s="74"/>
      <c r="F49" s="22"/>
      <c r="G49" s="22"/>
      <c r="H49" s="22"/>
      <c r="I49" s="49">
        <f t="shared" si="6"/>
        <v>0</v>
      </c>
      <c r="J49" s="35">
        <f t="shared" si="7"/>
        <v>0</v>
      </c>
      <c r="K49" s="18">
        <f t="shared" si="8"/>
        <v>0</v>
      </c>
      <c r="L49" s="19">
        <f t="shared" si="10"/>
        <v>0</v>
      </c>
    </row>
    <row r="50" spans="2:12" x14ac:dyDescent="0.3">
      <c r="B50" s="14">
        <v>21</v>
      </c>
      <c r="C50" s="143"/>
      <c r="D50" s="144"/>
      <c r="E50" s="74"/>
      <c r="F50" s="22"/>
      <c r="G50" s="22"/>
      <c r="H50" s="22"/>
      <c r="I50" s="49">
        <f t="shared" si="6"/>
        <v>0</v>
      </c>
      <c r="J50" s="35">
        <f t="shared" si="7"/>
        <v>0</v>
      </c>
      <c r="K50" s="18">
        <f t="shared" si="8"/>
        <v>0</v>
      </c>
      <c r="L50" s="19">
        <f t="shared" si="10"/>
        <v>0</v>
      </c>
    </row>
    <row r="51" spans="2:12" x14ac:dyDescent="0.3">
      <c r="B51" s="14">
        <v>22</v>
      </c>
      <c r="C51" s="143"/>
      <c r="D51" s="144"/>
      <c r="E51" s="74"/>
      <c r="F51" s="22"/>
      <c r="G51" s="22"/>
      <c r="H51" s="22"/>
      <c r="I51" s="49">
        <f t="shared" si="6"/>
        <v>0</v>
      </c>
      <c r="J51" s="35">
        <f t="shared" si="7"/>
        <v>0</v>
      </c>
      <c r="K51" s="18">
        <f t="shared" si="8"/>
        <v>0</v>
      </c>
      <c r="L51" s="19">
        <f t="shared" si="10"/>
        <v>0</v>
      </c>
    </row>
    <row r="52" spans="2:12" x14ac:dyDescent="0.3">
      <c r="B52" s="14">
        <v>23</v>
      </c>
      <c r="C52" s="143"/>
      <c r="D52" s="144"/>
      <c r="E52" s="74"/>
      <c r="F52" s="22"/>
      <c r="G52" s="22"/>
      <c r="H52" s="22"/>
      <c r="I52" s="49">
        <f t="shared" si="6"/>
        <v>0</v>
      </c>
      <c r="J52" s="35">
        <f t="shared" si="7"/>
        <v>0</v>
      </c>
      <c r="K52" s="18">
        <f t="shared" si="8"/>
        <v>0</v>
      </c>
      <c r="L52" s="19">
        <f t="shared" si="10"/>
        <v>0</v>
      </c>
    </row>
    <row r="53" spans="2:12" x14ac:dyDescent="0.3">
      <c r="B53" s="14">
        <v>24</v>
      </c>
      <c r="C53" s="82"/>
      <c r="D53" s="76"/>
      <c r="E53" s="72"/>
      <c r="F53" s="22"/>
      <c r="G53" s="22"/>
      <c r="H53" s="22"/>
      <c r="I53" s="49">
        <f t="shared" si="6"/>
        <v>0</v>
      </c>
      <c r="J53" s="35">
        <f t="shared" si="7"/>
        <v>0</v>
      </c>
      <c r="K53" s="18">
        <f t="shared" si="8"/>
        <v>0</v>
      </c>
      <c r="L53" s="19">
        <f t="shared" si="10"/>
        <v>0</v>
      </c>
    </row>
    <row r="54" spans="2:12" x14ac:dyDescent="0.3">
      <c r="B54" s="14">
        <v>25</v>
      </c>
      <c r="C54" s="39"/>
      <c r="D54" s="38"/>
      <c r="E54" s="22"/>
      <c r="F54" s="22"/>
      <c r="G54" s="22"/>
      <c r="H54" s="22"/>
      <c r="I54" s="49">
        <f t="shared" si="6"/>
        <v>0</v>
      </c>
      <c r="J54" s="35">
        <f t="shared" si="7"/>
        <v>0</v>
      </c>
      <c r="K54" s="18">
        <f t="shared" si="8"/>
        <v>0</v>
      </c>
      <c r="L54" s="19">
        <f t="shared" si="10"/>
        <v>0</v>
      </c>
    </row>
  </sheetData>
  <sortState ref="C30:L43">
    <sortCondition descending="1" ref="I30:I43"/>
  </sortState>
  <mergeCells count="22">
    <mergeCell ref="F28:F29"/>
    <mergeCell ref="F2:F3"/>
    <mergeCell ref="G2:G3"/>
    <mergeCell ref="I2:I3"/>
    <mergeCell ref="I28:I29"/>
    <mergeCell ref="H2:H3"/>
    <mergeCell ref="G28:G29"/>
    <mergeCell ref="H28:H29"/>
    <mergeCell ref="B2:B3"/>
    <mergeCell ref="C2:C3"/>
    <mergeCell ref="D2:D3"/>
    <mergeCell ref="E2:E3"/>
    <mergeCell ref="B28:B29"/>
    <mergeCell ref="C28:C29"/>
    <mergeCell ref="D28:D29"/>
    <mergeCell ref="E28:E29"/>
    <mergeCell ref="J2:J3"/>
    <mergeCell ref="K2:K3"/>
    <mergeCell ref="L2:L3"/>
    <mergeCell ref="J28:J29"/>
    <mergeCell ref="K28:K29"/>
    <mergeCell ref="L28:L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Žákyně-Žáci A</vt:lpstr>
      <vt:lpstr>Kadetky-Kadeti</vt:lpstr>
      <vt:lpstr>Dorostenky-Dorostenci</vt:lpstr>
      <vt:lpstr>Juniorky-Junioři</vt:lpstr>
      <vt:lpstr>Seniorky-Senioři</vt:lpstr>
    </vt:vector>
  </TitlesOfParts>
  <Company>Baťův kanál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Korvasova Veronika</dc:creator>
  <cp:lastModifiedBy>Korvasova Veronika</cp:lastModifiedBy>
  <cp:lastPrinted>2025-05-29T07:36:41Z</cp:lastPrinted>
  <dcterms:created xsi:type="dcterms:W3CDTF">2024-05-07T10:38:55Z</dcterms:created>
  <dcterms:modified xsi:type="dcterms:W3CDTF">2026-06-20T15:36:38Z</dcterms:modified>
</cp:coreProperties>
</file>